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5" yWindow="-105" windowWidth="19425" windowHeight="10425"/>
  </bookViews>
  <sheets>
    <sheet name="方案最终清单" sheetId="1" r:id="rId1"/>
    <sheet name="用电负荷" sheetId="2" r:id="rId2"/>
  </sheets>
  <definedNames>
    <definedName name="_xlnm._FilterDatabase" localSheetId="0" hidden="1">方案最终清单!$A$1:$I$43</definedName>
    <definedName name="_xlnm.Print_Area" localSheetId="0">方案最终清单!$A$1:$H$43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2"/>
  <c r="H59"/>
  <c r="G59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2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H2"/>
  <c r="G2"/>
</calcChain>
</file>

<file path=xl/sharedStrings.xml><?xml version="1.0" encoding="utf-8"?>
<sst xmlns="http://schemas.openxmlformats.org/spreadsheetml/2006/main" count="296" uniqueCount="167">
  <si>
    <t>序号</t>
  </si>
  <si>
    <t>名称</t>
  </si>
  <si>
    <t>单位</t>
  </si>
  <si>
    <t>数量</t>
  </si>
  <si>
    <t>材质</t>
  </si>
  <si>
    <t>套</t>
  </si>
  <si>
    <t>台</t>
  </si>
  <si>
    <t>纯碱加药泵</t>
  </si>
  <si>
    <t>座</t>
  </si>
  <si>
    <t>支</t>
  </si>
  <si>
    <t>膜壳</t>
  </si>
  <si>
    <t>还原剂加药泵</t>
  </si>
  <si>
    <t>设备名称</t>
  </si>
  <si>
    <t>耗电量（度）</t>
  </si>
  <si>
    <t>超滤给水泵</t>
  </si>
  <si>
    <t>超滤反洗泵</t>
  </si>
  <si>
    <t>合计</t>
  </si>
  <si>
    <r>
      <t>单机功率（</t>
    </r>
    <r>
      <rPr>
        <b/>
        <sz val="10.5"/>
        <color rgb="FF000000"/>
        <rFont val="Times New Roman"/>
        <family val="1"/>
      </rPr>
      <t>KW</t>
    </r>
    <r>
      <rPr>
        <b/>
        <sz val="10.5"/>
        <color rgb="FF000000"/>
        <rFont val="宋体"/>
        <family val="3"/>
        <charset val="134"/>
      </rPr>
      <t>）</t>
    </r>
  </si>
  <si>
    <t>安装</t>
  </si>
  <si>
    <t>使用</t>
  </si>
  <si>
    <r>
      <t>装机功率（</t>
    </r>
    <r>
      <rPr>
        <b/>
        <sz val="10.5"/>
        <color rgb="FF000000"/>
        <rFont val="Times New Roman"/>
        <family val="1"/>
      </rPr>
      <t>KW</t>
    </r>
    <r>
      <rPr>
        <b/>
        <sz val="10.5"/>
        <color rgb="FF000000"/>
        <rFont val="宋体"/>
        <family val="3"/>
        <charset val="134"/>
      </rPr>
      <t>）</t>
    </r>
  </si>
  <si>
    <r>
      <t>运行功率（</t>
    </r>
    <r>
      <rPr>
        <b/>
        <sz val="10.5"/>
        <color rgb="FF000000"/>
        <rFont val="Times New Roman"/>
        <family val="1"/>
      </rPr>
      <t>KW</t>
    </r>
    <r>
      <rPr>
        <b/>
        <sz val="10.5"/>
        <color rgb="FF000000"/>
        <rFont val="宋体"/>
        <family val="3"/>
        <charset val="134"/>
      </rPr>
      <t>）</t>
    </r>
  </si>
  <si>
    <r>
      <t>运行时间（</t>
    </r>
    <r>
      <rPr>
        <b/>
        <sz val="10.5"/>
        <color rgb="FF000000"/>
        <rFont val="Times New Roman"/>
        <family val="1"/>
      </rPr>
      <t>h/d</t>
    </r>
    <r>
      <rPr>
        <b/>
        <sz val="10.5"/>
        <color rgb="FF000000"/>
        <rFont val="宋体"/>
        <family val="3"/>
        <charset val="134"/>
      </rPr>
      <t>）</t>
    </r>
  </si>
  <si>
    <t>硫酸加药泵</t>
  </si>
  <si>
    <t>氧化剂加药泵</t>
  </si>
  <si>
    <t>亚铁螺杆泵</t>
  </si>
  <si>
    <t>反应池搅拌机</t>
  </si>
  <si>
    <t>石灰贮存料仓</t>
  </si>
  <si>
    <t>石灰溶药池搅拌机</t>
  </si>
  <si>
    <t>石灰渣浆泵（变频）</t>
  </si>
  <si>
    <t>纯碱溶药池搅拌机</t>
  </si>
  <si>
    <t>絮凝反应池搅拌机</t>
  </si>
  <si>
    <t>高密度沉淀池刮泥机</t>
  </si>
  <si>
    <t>高密度沉淀池排泥泵</t>
  </si>
  <si>
    <t>过滤器提升泵</t>
  </si>
  <si>
    <t>罗茨风机</t>
  </si>
  <si>
    <t>过滤器反洗泵</t>
  </si>
  <si>
    <t>回流水泵</t>
  </si>
  <si>
    <t>污泥螺杆泵</t>
  </si>
  <si>
    <t>叠螺污泥脱水机</t>
  </si>
  <si>
    <t>加药螺杆泵</t>
  </si>
  <si>
    <t>次氯酸钠加药泵</t>
  </si>
  <si>
    <t>盐酸加药泵</t>
  </si>
  <si>
    <t>碱加药机械隔膜计量泵</t>
  </si>
  <si>
    <t>超滤清洗泵</t>
  </si>
  <si>
    <t>一级反渗透给水泵</t>
  </si>
  <si>
    <t>一级反渗透高压泵（变频）</t>
  </si>
  <si>
    <t>循环泵</t>
  </si>
  <si>
    <t>还原剂搅拌机</t>
  </si>
  <si>
    <t>阻垢剂加药泵</t>
  </si>
  <si>
    <t>非氧化杀菌剂加药泵（机械隔膜计量泵）</t>
  </si>
  <si>
    <t>反渗透清洗泵</t>
  </si>
  <si>
    <t>冲洗水泵</t>
  </si>
  <si>
    <t>树脂提升泵</t>
  </si>
  <si>
    <t>浓水树脂软化系统</t>
  </si>
  <si>
    <t>二级浓水反渗透增压泵</t>
  </si>
  <si>
    <t>二级浓水反渗透高压泵（变频）</t>
  </si>
  <si>
    <t>回用水外供泵</t>
  </si>
  <si>
    <t>三级RO提升泵</t>
  </si>
  <si>
    <t>浓盐水中间水池提升泵</t>
  </si>
  <si>
    <t>浓盐水处理装置</t>
  </si>
  <si>
    <t>浓盐水外供泵</t>
  </si>
  <si>
    <t>PAM泡药机</t>
  </si>
  <si>
    <t>暖通</t>
  </si>
  <si>
    <t>照明</t>
  </si>
  <si>
    <t>其他设备</t>
  </si>
  <si>
    <r>
      <t>型式</t>
    </r>
    <r>
      <rPr>
        <sz val="10"/>
        <color rgb="FF000000"/>
        <rFont val="Times New Roman"/>
        <family val="1"/>
      </rPr>
      <t>/</t>
    </r>
    <r>
      <rPr>
        <sz val="10"/>
        <rFont val="宋体"/>
        <family val="3"/>
        <charset val="134"/>
      </rPr>
      <t>规格</t>
    </r>
  </si>
  <si>
    <t>品牌</t>
  </si>
  <si>
    <t>材质：铸铁</t>
  </si>
  <si>
    <t>铸铁</t>
  </si>
  <si>
    <t>沉淀池污泥浓缩机</t>
  </si>
  <si>
    <r>
      <t>桥架水下部分</t>
    </r>
    <r>
      <rPr>
        <sz val="10"/>
        <color rgb="FF000000"/>
        <rFont val="Times New Roman"/>
        <family val="1"/>
      </rPr>
      <t>SUS304</t>
    </r>
    <r>
      <rPr>
        <sz val="10"/>
        <rFont val="宋体"/>
        <family val="3"/>
        <charset val="134"/>
      </rPr>
      <t>，桥架部分为碳钢防腐</t>
    </r>
  </si>
  <si>
    <t>沉淀池排泥泵</t>
  </si>
  <si>
    <r>
      <t>1</t>
    </r>
    <r>
      <rPr>
        <sz val="10"/>
        <color theme="1"/>
        <rFont val="宋体"/>
        <family val="3"/>
        <charset val="134"/>
      </rPr>
      <t>用</t>
    </r>
    <r>
      <rPr>
        <sz val="10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备</t>
    </r>
  </si>
  <si>
    <t>多介质过滤器提升泵</t>
  </si>
  <si>
    <t>型式：卧式单吸离心泵，</t>
  </si>
  <si>
    <r>
      <t>过流介质</t>
    </r>
    <r>
      <rPr>
        <sz val="10"/>
        <color rgb="FF000000"/>
        <rFont val="Times New Roman"/>
        <family val="1"/>
      </rPr>
      <t>SUS304</t>
    </r>
  </si>
  <si>
    <t>多介质反洗泵</t>
  </si>
  <si>
    <r>
      <t>过流部分</t>
    </r>
    <r>
      <rPr>
        <sz val="10"/>
        <color rgb="FF000000"/>
        <rFont val="Times New Roman"/>
        <family val="1"/>
      </rPr>
      <t>SUS304</t>
    </r>
  </si>
  <si>
    <t>回流水池提升泵</t>
  </si>
  <si>
    <t>超滤提升泵</t>
  </si>
  <si>
    <r>
      <t>2</t>
    </r>
    <r>
      <rPr>
        <sz val="10"/>
        <color theme="1"/>
        <rFont val="宋体"/>
        <family val="3"/>
        <charset val="134"/>
      </rPr>
      <t>用</t>
    </r>
    <r>
      <rPr>
        <sz val="10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备</t>
    </r>
  </si>
  <si>
    <t>超滤装置</t>
  </si>
  <si>
    <t>碳钢外涂三层环氧漆</t>
  </si>
  <si>
    <t>超滤膜元件</t>
  </si>
  <si>
    <r>
      <t>膜丝材质</t>
    </r>
    <r>
      <rPr>
        <sz val="10"/>
        <color rgb="FF000000"/>
        <rFont val="Times New Roman"/>
        <family val="1"/>
      </rPr>
      <t>PVDF</t>
    </r>
  </si>
  <si>
    <r>
      <t>介质：废水，</t>
    </r>
    <r>
      <rPr>
        <sz val="10"/>
        <color rgb="FF000000"/>
        <rFont val="Times New Roman"/>
        <family val="1"/>
      </rPr>
      <t>pH=7~9</t>
    </r>
  </si>
  <si>
    <t>超滤反洗水泵</t>
  </si>
  <si>
    <r>
      <t>1</t>
    </r>
    <r>
      <rPr>
        <sz val="10"/>
        <color theme="1"/>
        <rFont val="宋体"/>
        <family val="3"/>
        <charset val="134"/>
      </rPr>
      <t>用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备，变频</t>
    </r>
  </si>
  <si>
    <r>
      <t>一级</t>
    </r>
    <r>
      <rPr>
        <sz val="10"/>
        <color rgb="FF000000"/>
        <rFont val="Times New Roman"/>
        <family val="1"/>
      </rPr>
      <t>RO</t>
    </r>
    <r>
      <rPr>
        <sz val="10"/>
        <color rgb="FF000000"/>
        <rFont val="宋体"/>
        <family val="3"/>
        <charset val="134"/>
      </rPr>
      <t>给水泵</t>
    </r>
  </si>
  <si>
    <r>
      <t>过流件</t>
    </r>
    <r>
      <rPr>
        <sz val="10"/>
        <color rgb="FF000000"/>
        <rFont val="Times New Roman"/>
        <family val="1"/>
      </rPr>
      <t>SUS304</t>
    </r>
  </si>
  <si>
    <r>
      <t>材质：</t>
    </r>
    <r>
      <rPr>
        <sz val="10"/>
        <color rgb="FF000000"/>
        <rFont val="Times New Roman"/>
        <family val="1"/>
      </rPr>
      <t>SUS304</t>
    </r>
    <r>
      <rPr>
        <sz val="10"/>
        <color rgb="FF000000"/>
        <rFont val="宋体"/>
        <family val="3"/>
        <charset val="134"/>
      </rPr>
      <t>不锈钢</t>
    </r>
  </si>
  <si>
    <r>
      <t>一级</t>
    </r>
    <r>
      <rPr>
        <sz val="10"/>
        <rFont val="Times New Roman"/>
        <family val="1"/>
      </rPr>
      <t>RO</t>
    </r>
    <r>
      <rPr>
        <sz val="10"/>
        <color theme="1"/>
        <rFont val="宋体"/>
        <family val="3"/>
        <charset val="134"/>
      </rPr>
      <t>高压泵</t>
    </r>
  </si>
  <si>
    <r>
      <t>过流部分</t>
    </r>
    <r>
      <rPr>
        <sz val="10"/>
        <rFont val="Times New Roman"/>
        <family val="1"/>
      </rPr>
      <t>SUS316</t>
    </r>
  </si>
  <si>
    <t>变频</t>
  </si>
  <si>
    <r>
      <t>一级</t>
    </r>
    <r>
      <rPr>
        <sz val="10"/>
        <color rgb="FF000000"/>
        <rFont val="Times New Roman"/>
        <family val="1"/>
      </rPr>
      <t>RO</t>
    </r>
    <r>
      <rPr>
        <sz val="10"/>
        <color rgb="FF000000"/>
        <rFont val="宋体"/>
        <family val="3"/>
        <charset val="134"/>
      </rPr>
      <t>膜元件</t>
    </r>
  </si>
  <si>
    <t>聚酰胺</t>
  </si>
  <si>
    <r>
      <t>东丽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陶氏</t>
    </r>
  </si>
  <si>
    <r>
      <t>300PSI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芯装，玻璃钢</t>
    </r>
  </si>
  <si>
    <t>回用水外供水泵</t>
  </si>
  <si>
    <t>树脂给水泵</t>
  </si>
  <si>
    <r>
      <t>规格：</t>
    </r>
    <r>
      <rPr>
        <sz val="10"/>
        <color rgb="FF000000"/>
        <rFont val="Times New Roman"/>
        <family val="1"/>
      </rPr>
      <t>Q=67m3/h</t>
    </r>
    <r>
      <rPr>
        <sz val="10"/>
        <color rgb="FF000000"/>
        <rFont val="宋体"/>
        <family val="3"/>
        <charset val="134"/>
      </rPr>
      <t>，</t>
    </r>
    <r>
      <rPr>
        <sz val="10"/>
        <rFont val="Times New Roman"/>
        <family val="1"/>
      </rPr>
      <t>H=30m</t>
    </r>
    <r>
      <rPr>
        <sz val="1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>N=15kw</t>
    </r>
    <r>
      <rPr>
        <sz val="10"/>
        <color rgb="FF000000"/>
        <rFont val="宋体"/>
        <family val="3"/>
        <charset val="134"/>
      </rPr>
      <t>，</t>
    </r>
  </si>
  <si>
    <r>
      <t>材质：</t>
    </r>
    <r>
      <rPr>
        <sz val="10"/>
        <color rgb="FF000000"/>
        <rFont val="Times New Roman"/>
        <family val="1"/>
      </rPr>
      <t>SS316L</t>
    </r>
  </si>
  <si>
    <r>
      <t>过流部分</t>
    </r>
    <r>
      <rPr>
        <sz val="10"/>
        <color theme="1"/>
        <rFont val="Times New Roman"/>
        <family val="1"/>
      </rPr>
      <t>SS316L</t>
    </r>
  </si>
  <si>
    <r>
      <t>二级</t>
    </r>
    <r>
      <rPr>
        <sz val="10"/>
        <color rgb="FF000000"/>
        <rFont val="Times New Roman"/>
        <family val="1"/>
      </rPr>
      <t>RO</t>
    </r>
    <r>
      <rPr>
        <sz val="10"/>
        <color rgb="FF000000"/>
        <rFont val="宋体"/>
        <family val="3"/>
        <charset val="134"/>
      </rPr>
      <t>浓水</t>
    </r>
    <r>
      <rPr>
        <sz val="10"/>
        <color theme="1"/>
        <rFont val="宋体"/>
        <family val="3"/>
        <charset val="134"/>
      </rPr>
      <t>给水泵</t>
    </r>
  </si>
  <si>
    <t>二级浓水反渗透高压泵</t>
  </si>
  <si>
    <r>
      <t>过流部分</t>
    </r>
    <r>
      <rPr>
        <sz val="10"/>
        <rFont val="Times New Roman"/>
        <family val="1"/>
      </rPr>
      <t>2205</t>
    </r>
    <r>
      <rPr>
        <sz val="10"/>
        <color theme="1"/>
        <rFont val="宋体"/>
        <family val="3"/>
        <charset val="134"/>
      </rPr>
      <t>双相钢</t>
    </r>
  </si>
  <si>
    <t>随装置备用，变频</t>
  </si>
  <si>
    <t>二级浓水反渗透膜元件</t>
  </si>
  <si>
    <t>膜材质：聚酰胺</t>
  </si>
  <si>
    <r>
      <t>6</t>
    </r>
    <r>
      <rPr>
        <sz val="10"/>
        <color theme="1"/>
        <rFont val="宋体"/>
        <family val="3"/>
        <charset val="134"/>
      </rPr>
      <t>芯装，</t>
    </r>
    <r>
      <rPr>
        <sz val="10"/>
        <color theme="1"/>
        <rFont val="Times New Roman"/>
        <family val="1"/>
      </rPr>
      <t>FRP</t>
    </r>
  </si>
  <si>
    <r>
      <t>三级</t>
    </r>
    <r>
      <rPr>
        <sz val="10"/>
        <color rgb="FF000000"/>
        <rFont val="Times New Roman"/>
        <family val="1"/>
      </rPr>
      <t>RO</t>
    </r>
    <r>
      <rPr>
        <sz val="10"/>
        <color rgb="FF000000"/>
        <rFont val="宋体"/>
        <family val="3"/>
        <charset val="134"/>
      </rPr>
      <t>浓水</t>
    </r>
    <r>
      <rPr>
        <sz val="10"/>
        <color theme="1"/>
        <rFont val="宋体"/>
        <family val="3"/>
        <charset val="134"/>
      </rPr>
      <t>给水泵</t>
    </r>
  </si>
  <si>
    <r>
      <t>过流部分</t>
    </r>
    <r>
      <rPr>
        <sz val="10"/>
        <color rgb="FF000000"/>
        <rFont val="Times New Roman"/>
        <family val="1"/>
      </rPr>
      <t>2205</t>
    </r>
  </si>
  <si>
    <t>三级浓水反渗透高压泵</t>
  </si>
  <si>
    <t>三级浓水反渗透膜元件</t>
  </si>
  <si>
    <r>
      <t>规格：单支膜元件面积</t>
    </r>
    <r>
      <rPr>
        <sz val="10"/>
        <color rgb="FF000000"/>
        <rFont val="Times New Roman"/>
        <family val="1"/>
      </rPr>
      <t>37m2</t>
    </r>
  </si>
  <si>
    <t>超浓盐水外送泵</t>
  </si>
  <si>
    <t>氟塑料</t>
  </si>
  <si>
    <t>浓盐水处理设备</t>
  </si>
  <si>
    <r>
      <t>规格：</t>
    </r>
    <r>
      <rPr>
        <sz val="10"/>
        <rFont val="Times New Roman"/>
        <family val="1"/>
      </rPr>
      <t>Q=22m3/h</t>
    </r>
    <r>
      <rPr>
        <sz val="10"/>
        <rFont val="宋体"/>
        <family val="3"/>
        <charset val="134"/>
      </rPr>
      <t>，装机功率：</t>
    </r>
    <r>
      <rPr>
        <sz val="10"/>
        <rFont val="Times New Roman"/>
        <family val="1"/>
      </rPr>
      <t>7,5kw</t>
    </r>
    <r>
      <rPr>
        <sz val="10"/>
        <rFont val="宋体"/>
        <family val="3"/>
        <charset val="134"/>
      </rPr>
      <t>，材质：碳钢防腐</t>
    </r>
  </si>
  <si>
    <r>
      <t>膜片</t>
    </r>
    <r>
      <rPr>
        <sz val="10"/>
        <color rgb="FF000000"/>
        <rFont val="Times New Roman"/>
        <family val="1"/>
      </rPr>
      <t>PTFE</t>
    </r>
    <r>
      <rPr>
        <sz val="10"/>
        <color rgb="FF000000"/>
        <rFont val="宋体"/>
        <family val="3"/>
        <charset val="134"/>
      </rPr>
      <t>材质，泵头</t>
    </r>
    <r>
      <rPr>
        <sz val="10"/>
        <color rgb="FF000000"/>
        <rFont val="Times New Roman"/>
        <family val="1"/>
      </rPr>
      <t>PVDF</t>
    </r>
  </si>
  <si>
    <r>
      <t>1</t>
    </r>
    <r>
      <rPr>
        <sz val="10"/>
        <color theme="1"/>
        <rFont val="宋体"/>
        <family val="3"/>
        <charset val="134"/>
      </rPr>
      <t>用</t>
    </r>
    <r>
      <rPr>
        <sz val="10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备，变频</t>
    </r>
  </si>
  <si>
    <t>氧化剂计量泵</t>
  </si>
  <si>
    <t>亚铁加药泵</t>
  </si>
  <si>
    <r>
      <t>转子</t>
    </r>
    <r>
      <rPr>
        <sz val="10"/>
        <color rgb="FF000000"/>
        <rFont val="Times New Roman"/>
        <family val="1"/>
      </rPr>
      <t>SUS304</t>
    </r>
    <r>
      <rPr>
        <sz val="10"/>
        <color rgb="FF000000"/>
        <rFont val="宋体"/>
        <family val="3"/>
        <charset val="134"/>
      </rPr>
      <t>，定子为丁晴橡胶</t>
    </r>
  </si>
  <si>
    <t>液碱加药计量泵</t>
  </si>
  <si>
    <t>石灰加药泵</t>
  </si>
  <si>
    <t>过流件不锈钢</t>
  </si>
  <si>
    <r>
      <t>SUS304</t>
    </r>
    <r>
      <rPr>
        <sz val="10"/>
        <color rgb="FF000000"/>
        <rFont val="宋体"/>
        <family val="3"/>
        <charset val="134"/>
      </rPr>
      <t>不锈钢</t>
    </r>
  </si>
  <si>
    <t>多介质反洗罗茨风机</t>
  </si>
  <si>
    <t>型式：罗茨鼓风机</t>
  </si>
  <si>
    <r>
      <t>规格：</t>
    </r>
    <r>
      <rPr>
        <sz val="10"/>
        <color rgb="FF000000"/>
        <rFont val="Times New Roman"/>
        <family val="1"/>
      </rPr>
      <t>Q=7.5m3/min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>P=58.8kpa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>N=15kW</t>
    </r>
  </si>
  <si>
    <r>
      <t>1</t>
    </r>
    <r>
      <rPr>
        <sz val="10"/>
        <rFont val="宋体"/>
        <family val="3"/>
        <charset val="134"/>
      </rPr>
      <t>用</t>
    </r>
    <r>
      <rPr>
        <sz val="10"/>
        <color rgb="FF000000"/>
        <rFont val="Times New Roman"/>
        <family val="1"/>
      </rPr>
      <t>1</t>
    </r>
    <r>
      <rPr>
        <sz val="10"/>
        <rFont val="宋体"/>
        <family val="3"/>
        <charset val="134"/>
      </rPr>
      <t>备</t>
    </r>
  </si>
  <si>
    <t>污泥浓缩池排泥泵</t>
  </si>
  <si>
    <r>
      <t>规格：</t>
    </r>
    <r>
      <rPr>
        <sz val="10"/>
        <color rgb="FF000000"/>
        <rFont val="Times New Roman"/>
        <family val="1"/>
      </rPr>
      <t>Q=15m3/h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 xml:space="preserve">H=30m  </t>
    </r>
  </si>
  <si>
    <r>
      <t>1</t>
    </r>
    <r>
      <rPr>
        <sz val="10"/>
        <color rgb="FF000000"/>
        <rFont val="宋体"/>
        <family val="3"/>
        <charset val="134"/>
      </rPr>
      <t>用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备</t>
    </r>
  </si>
  <si>
    <t>叠螺脱水机</t>
  </si>
  <si>
    <r>
      <t>规格：</t>
    </r>
    <r>
      <rPr>
        <sz val="10"/>
        <color rgb="FF000000"/>
        <rFont val="Times New Roman"/>
        <family val="1"/>
      </rPr>
      <t>150kg/H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>P=4.5kW</t>
    </r>
  </si>
  <si>
    <t>型式：中心转动式，规格：功率：1.1kW材质：桥架水下部分SUS304，桥架部分为碳钢防腐，配套附件：出水堰板、工作桥、浮渣挡板及浮渣斗、稳流桶，电控柜等</t>
    <phoneticPr fontId="6" type="noConversion"/>
  </si>
  <si>
    <r>
      <t>规格：</t>
    </r>
    <r>
      <rPr>
        <sz val="10"/>
        <color rgb="FF000000"/>
        <rFont val="Times New Roman"/>
        <family val="1"/>
      </rPr>
      <t>Q=20m3/h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>0.3MPa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>N=7.5kw</t>
    </r>
    <r>
      <rPr>
        <sz val="10"/>
        <color rgb="FF000000"/>
        <rFont val="宋体"/>
        <family val="3"/>
        <charset val="134"/>
      </rPr>
      <t>介质：含水率为</t>
    </r>
    <r>
      <rPr>
        <sz val="10"/>
        <color rgb="FF000000"/>
        <rFont val="Times New Roman"/>
        <family val="1"/>
      </rPr>
      <t>98%</t>
    </r>
    <r>
      <rPr>
        <sz val="10"/>
        <color rgb="FF000000"/>
        <rFont val="宋体"/>
        <family val="3"/>
        <charset val="134"/>
      </rPr>
      <t>污泥，</t>
    </r>
    <r>
      <rPr>
        <sz val="10"/>
        <color rgb="FF000000"/>
        <rFont val="Times New Roman"/>
        <family val="1"/>
      </rPr>
      <t>pH=7~9</t>
    </r>
    <phoneticPr fontId="6" type="noConversion"/>
  </si>
  <si>
    <t>型式：卧式单吸离心泵，规格：Q=282m3/h，H=26m，N=45kW材质：过流介质SUS304介质：废水，pH=8~10.5</t>
    <phoneticPr fontId="6" type="noConversion"/>
  </si>
  <si>
    <t>型式：卧式单吸离心泵，规格：Q=240m3/h，H=22m，N=22KW材质：过流部分SUS304</t>
    <phoneticPr fontId="6" type="noConversion"/>
  </si>
  <si>
    <t>型式：卧式单吸离心泵，规格：Q=62m3/h，H=15m，N=5.5kW材质：过流部分SUS304介质：废水，pH=8~10.5</t>
    <phoneticPr fontId="6" type="noConversion"/>
  </si>
  <si>
    <t>型式：卧式单吸离心泵，规格：Q=141m3/h，H=30m，N=15kW材质：过流部分SUS304介质：废水，pH=8~10.5</t>
    <phoneticPr fontId="6" type="noConversion"/>
  </si>
  <si>
    <t>型式：外置式超滤，全流过滤规格：Q=130m3/h·套,材质：碳钢外涂三层环氧漆配套：气动阀门、控制柜等</t>
    <phoneticPr fontId="6" type="noConversion"/>
  </si>
  <si>
    <r>
      <t>型式：外压式</t>
    </r>
    <r>
      <rPr>
        <sz val="10"/>
        <rFont val="宋体"/>
        <family val="3"/>
        <charset val="134"/>
      </rPr>
      <t>设计通量</t>
    </r>
    <r>
      <rPr>
        <sz val="10"/>
        <color rgb="FF000000"/>
        <rFont val="宋体"/>
        <family val="3"/>
        <charset val="134"/>
      </rPr>
      <t>≤</t>
    </r>
    <r>
      <rPr>
        <sz val="10"/>
        <color rgb="FF000000"/>
        <rFont val="Times New Roman"/>
        <family val="1"/>
      </rPr>
      <t>45L/m2.h</t>
    </r>
    <r>
      <rPr>
        <sz val="10"/>
        <color rgb="FF000000"/>
        <rFont val="宋体"/>
        <family val="3"/>
        <charset val="134"/>
      </rPr>
      <t>材质：膜丝材质</t>
    </r>
    <r>
      <rPr>
        <sz val="10"/>
        <color rgb="FF000000"/>
        <rFont val="Times New Roman"/>
        <family val="1"/>
      </rPr>
      <t>PVDF</t>
    </r>
    <phoneticPr fontId="6" type="noConversion"/>
  </si>
  <si>
    <t>型式：卧式单吸离心泵，规格：Q=260m3/h，H=25m，N=37KW，变频电机材质：过流部分SUS304介质：废水，pH=8~10</t>
    <phoneticPr fontId="6" type="noConversion"/>
  </si>
  <si>
    <t>型式：卧式单吸离心泵，规格：Q=110m3/h，H=32m，P=15kw材质：过流部分SUS304</t>
    <phoneticPr fontId="6" type="noConversion"/>
  </si>
  <si>
    <t>型式：立式多级离心泵，规格：Q=110m3/h，H=135m，N=75kW材质：过流部分SUS304介质：废水，pH=6.5~7.5启动方式：变频</t>
    <phoneticPr fontId="6" type="noConversion"/>
  </si>
  <si>
    <r>
      <t>规格：单支膜元件面积</t>
    </r>
    <r>
      <rPr>
        <sz val="10"/>
        <color rgb="FF000000"/>
        <rFont val="Times New Roman"/>
        <family val="1"/>
      </rPr>
      <t>37m2</t>
    </r>
    <r>
      <rPr>
        <sz val="10"/>
        <color rgb="FF000000"/>
        <rFont val="宋体"/>
        <family val="3"/>
        <charset val="134"/>
      </rPr>
      <t>，</t>
    </r>
    <r>
      <rPr>
        <sz val="10.5"/>
        <color rgb="FF000000"/>
        <rFont val="宋体"/>
        <family val="3"/>
        <charset val="134"/>
      </rPr>
      <t>抗污染低压膜元件膜材质：聚酰胺</t>
    </r>
    <r>
      <rPr>
        <sz val="10.5"/>
        <color rgb="FF000000"/>
        <rFont val="Times New Roman"/>
        <family val="1"/>
      </rPr>
      <t xml:space="preserve"> </t>
    </r>
    <phoneticPr fontId="6" type="noConversion"/>
  </si>
  <si>
    <t>型式：卧式单吸离心泵，规格：Q=200m3/h，H=50m，P=45kw，材质：过流部分304不锈钢</t>
    <phoneticPr fontId="6" type="noConversion"/>
  </si>
  <si>
    <t>型式：卧式单吸离心泵，规格：Q=160m3/h，H=20m，P=15kw，材质：过流部分304不锈钢</t>
    <phoneticPr fontId="6" type="noConversion"/>
  </si>
  <si>
    <t>型式：卧式单吸离心泵，规格：Q=68m3/h，H=35m，N=7.5kw材质：SS316L，</t>
    <phoneticPr fontId="6" type="noConversion"/>
  </si>
  <si>
    <t>型式：多级离心泵，规格：Q=68m3/h，H=200m，N=55KW材质：过流部分2205双相钢</t>
    <phoneticPr fontId="6" type="noConversion"/>
  </si>
  <si>
    <r>
      <t>规格：单支膜元件面积</t>
    </r>
    <r>
      <rPr>
        <sz val="10"/>
        <color rgb="FF000000"/>
        <rFont val="Times New Roman"/>
        <family val="1"/>
      </rPr>
      <t>37m2</t>
    </r>
    <r>
      <rPr>
        <sz val="10"/>
        <color rgb="FF000000"/>
        <rFont val="宋体"/>
        <family val="3"/>
        <charset val="134"/>
      </rPr>
      <t>，抗污染高压膜元件膜材质：聚酰胺</t>
    </r>
    <phoneticPr fontId="6" type="noConversion"/>
  </si>
  <si>
    <t>型式：卧式单吸离心泵，规格：Q=41m3/h，H=30m，P=7.5kw材质：2205</t>
    <phoneticPr fontId="6" type="noConversion"/>
  </si>
  <si>
    <t>型式：多级离心泵，规格：Q=41m3/h，H=380m，N=90KW材质：过流部分2205双相钢</t>
    <phoneticPr fontId="6" type="noConversion"/>
  </si>
  <si>
    <t>型式：卧式单吸离心泵，规格：Q=22m3/h，H=45m，P=7.5kw材质：氟塑料</t>
    <phoneticPr fontId="6" type="noConversion"/>
  </si>
  <si>
    <t>型式：隔膜计量泵规格：Q=60L/h，H=30m，P=0.37kW，膜片PTFE材质材质：膜片PTFE材质，泵头PVDF要求：配安全阀和阻尼器，带变频控制</t>
    <phoneticPr fontId="6" type="noConversion"/>
  </si>
  <si>
    <t>型式：隔膜计算泵规格：Q=120L/h，H=30m，P=0.37kW，膜片PTFE材质要求：配安全阀和阻尼器，</t>
    <phoneticPr fontId="6" type="noConversion"/>
  </si>
  <si>
    <t>型式：螺杆泵规格：Q=1000L/h，P=1.1kw，n=452r/min材质：转子SUS304，定子为丁晴橡胶</t>
    <phoneticPr fontId="6" type="noConversion"/>
  </si>
  <si>
    <t>型式：螺杆泵规格：Q=1000L/h，P=1.1kw，n=452r/min材质：转子SUS304，定子为丁晴橡胶要求：Y型过滤器，转子流量计</t>
    <phoneticPr fontId="6" type="noConversion"/>
  </si>
  <si>
    <t>型式：隔膜计量泵规格：Q=200L/h，H=30m，P=0.37kW，膜片PTFE材质要求：配安全阀和阻尼器，带变频控制</t>
    <phoneticPr fontId="6" type="noConversion"/>
  </si>
  <si>
    <t>型式：渣浆泵规格：Q=5m3/h，H=32m，N=5.5kW材质：耐磨，过流件不锈钢</t>
    <phoneticPr fontId="6" type="noConversion"/>
  </si>
  <si>
    <t>备注</t>
    <phoneticPr fontId="6" type="noConversion"/>
  </si>
  <si>
    <r>
      <t>过流部分</t>
    </r>
    <r>
      <rPr>
        <sz val="10"/>
        <color rgb="FF000000"/>
        <rFont val="Times New Roman"/>
        <family val="1"/>
      </rPr>
      <t>SUS304</t>
    </r>
    <phoneticPr fontId="6" type="noConversion"/>
  </si>
  <si>
    <t>单价</t>
    <phoneticPr fontId="6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</si>
</sst>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2"/>
      <name val="Times New Roman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.5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/>
    </xf>
    <xf numFmtId="0" fontId="1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6">
    <cellStyle name="常规" xfId="0" builtinId="0"/>
    <cellStyle name="常规 2" xfId="5"/>
    <cellStyle name="常规 3" xfId="4"/>
    <cellStyle name="常规 6" xfId="1"/>
    <cellStyle name="常规 9" xfId="2"/>
    <cellStyle name="样式 1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workbookViewId="0">
      <selection sqref="A1:H43"/>
    </sheetView>
  </sheetViews>
  <sheetFormatPr defaultColWidth="9" defaultRowHeight="13.5"/>
  <cols>
    <col min="1" max="1" width="9" style="2"/>
    <col min="2" max="2" width="20.125" style="2" customWidth="1"/>
    <col min="3" max="3" width="15.125" style="2" customWidth="1"/>
    <col min="4" max="6" width="9" style="2"/>
    <col min="7" max="7" width="13.75" style="2" customWidth="1"/>
    <col min="8" max="16384" width="9" style="2"/>
  </cols>
  <sheetData>
    <row r="1" spans="1:10">
      <c r="A1" s="24" t="s">
        <v>0</v>
      </c>
      <c r="B1" s="24" t="s">
        <v>12</v>
      </c>
      <c r="C1" s="24" t="s">
        <v>66</v>
      </c>
      <c r="D1" s="24" t="s">
        <v>2</v>
      </c>
      <c r="E1" s="24" t="s">
        <v>3</v>
      </c>
      <c r="F1" s="24" t="s">
        <v>4</v>
      </c>
      <c r="G1" s="24" t="s">
        <v>67</v>
      </c>
      <c r="H1" s="24" t="s">
        <v>166</v>
      </c>
      <c r="I1" s="12"/>
      <c r="J1" s="23" t="s">
        <v>164</v>
      </c>
    </row>
    <row r="2" spans="1:10" ht="108.75" customHeight="1">
      <c r="A2" s="25">
        <v>12</v>
      </c>
      <c r="B2" s="24" t="s">
        <v>70</v>
      </c>
      <c r="C2" s="24" t="s">
        <v>138</v>
      </c>
      <c r="D2" s="24" t="s">
        <v>8</v>
      </c>
      <c r="E2" s="25">
        <v>1</v>
      </c>
      <c r="F2" s="26" t="s">
        <v>71</v>
      </c>
      <c r="G2" s="27"/>
      <c r="H2" s="27"/>
      <c r="I2" s="15"/>
    </row>
    <row r="3" spans="1:10" ht="79.5" customHeight="1">
      <c r="A3" s="25">
        <v>13</v>
      </c>
      <c r="B3" s="24" t="s">
        <v>72</v>
      </c>
      <c r="C3" s="28" t="s">
        <v>139</v>
      </c>
      <c r="D3" s="24" t="s">
        <v>6</v>
      </c>
      <c r="E3" s="25">
        <v>2</v>
      </c>
      <c r="F3" s="29"/>
      <c r="G3" s="30"/>
      <c r="H3" s="27">
        <v>2080</v>
      </c>
      <c r="I3" s="22"/>
    </row>
    <row r="4" spans="1:10" ht="90.95" customHeight="1">
      <c r="A4" s="25">
        <v>15</v>
      </c>
      <c r="B4" s="24" t="s">
        <v>74</v>
      </c>
      <c r="C4" s="24" t="s">
        <v>140</v>
      </c>
      <c r="D4" s="24" t="s">
        <v>6</v>
      </c>
      <c r="E4" s="25">
        <v>2</v>
      </c>
      <c r="F4" s="26" t="s">
        <v>76</v>
      </c>
      <c r="G4" s="27" t="s">
        <v>73</v>
      </c>
      <c r="H4" s="27">
        <v>19500</v>
      </c>
      <c r="I4" s="15"/>
    </row>
    <row r="5" spans="1:10" ht="78" customHeight="1">
      <c r="A5" s="25">
        <v>25</v>
      </c>
      <c r="B5" s="24" t="s">
        <v>77</v>
      </c>
      <c r="C5" s="24" t="s">
        <v>141</v>
      </c>
      <c r="D5" s="24" t="s">
        <v>6</v>
      </c>
      <c r="E5" s="25">
        <v>2</v>
      </c>
      <c r="F5" s="26" t="s">
        <v>78</v>
      </c>
      <c r="G5" s="27" t="s">
        <v>73</v>
      </c>
      <c r="H5" s="27">
        <v>15800</v>
      </c>
      <c r="I5" s="15"/>
    </row>
    <row r="6" spans="1:10" ht="90.95" customHeight="1">
      <c r="A6" s="25">
        <v>28</v>
      </c>
      <c r="B6" s="24" t="s">
        <v>79</v>
      </c>
      <c r="C6" s="24" t="s">
        <v>142</v>
      </c>
      <c r="D6" s="24" t="s">
        <v>6</v>
      </c>
      <c r="E6" s="25">
        <v>2</v>
      </c>
      <c r="F6" s="26" t="s">
        <v>78</v>
      </c>
      <c r="G6" s="27" t="s">
        <v>73</v>
      </c>
      <c r="H6" s="27">
        <v>5000</v>
      </c>
      <c r="I6" s="15"/>
    </row>
    <row r="7" spans="1:10" ht="84">
      <c r="A7" s="25">
        <v>1</v>
      </c>
      <c r="B7" s="31" t="s">
        <v>80</v>
      </c>
      <c r="C7" s="26" t="s">
        <v>143</v>
      </c>
      <c r="D7" s="24" t="s">
        <v>6</v>
      </c>
      <c r="E7" s="25">
        <v>3</v>
      </c>
      <c r="F7" s="26" t="s">
        <v>165</v>
      </c>
      <c r="G7" s="27" t="s">
        <v>81</v>
      </c>
      <c r="H7" s="27">
        <v>4900</v>
      </c>
      <c r="I7" s="15"/>
    </row>
    <row r="8" spans="1:10" ht="84">
      <c r="A8" s="25">
        <v>4</v>
      </c>
      <c r="B8" s="26" t="s">
        <v>82</v>
      </c>
      <c r="C8" s="26" t="s">
        <v>144</v>
      </c>
      <c r="D8" s="24" t="s">
        <v>5</v>
      </c>
      <c r="E8" s="25">
        <v>2</v>
      </c>
      <c r="F8" s="26" t="s">
        <v>83</v>
      </c>
      <c r="G8" s="27"/>
      <c r="H8" s="27"/>
      <c r="I8" s="15"/>
    </row>
    <row r="9" spans="1:10" ht="37.5">
      <c r="A9" s="25">
        <v>5</v>
      </c>
      <c r="B9" s="26" t="s">
        <v>84</v>
      </c>
      <c r="C9" s="26" t="s">
        <v>145</v>
      </c>
      <c r="D9" s="24" t="s">
        <v>5</v>
      </c>
      <c r="E9" s="25">
        <v>2</v>
      </c>
      <c r="F9" s="26" t="s">
        <v>85</v>
      </c>
      <c r="G9" s="27"/>
      <c r="H9" s="27"/>
      <c r="I9" s="15"/>
    </row>
    <row r="10" spans="1:10" ht="84">
      <c r="A10" s="25">
        <v>9</v>
      </c>
      <c r="B10" s="26" t="s">
        <v>87</v>
      </c>
      <c r="C10" s="26" t="s">
        <v>146</v>
      </c>
      <c r="D10" s="24" t="s">
        <v>6</v>
      </c>
      <c r="E10" s="25">
        <v>2</v>
      </c>
      <c r="F10" s="26" t="s">
        <v>78</v>
      </c>
      <c r="G10" s="27" t="s">
        <v>88</v>
      </c>
      <c r="H10" s="27"/>
      <c r="I10" s="15"/>
    </row>
    <row r="11" spans="1:10" ht="72">
      <c r="A11" s="25">
        <v>12</v>
      </c>
      <c r="B11" s="26" t="s">
        <v>89</v>
      </c>
      <c r="C11" s="26" t="s">
        <v>147</v>
      </c>
      <c r="D11" s="24" t="s">
        <v>6</v>
      </c>
      <c r="E11" s="25">
        <v>3</v>
      </c>
      <c r="F11" s="24" t="s">
        <v>90</v>
      </c>
      <c r="G11" s="25"/>
      <c r="H11" s="25">
        <v>3500</v>
      </c>
      <c r="I11" s="16"/>
    </row>
    <row r="12" spans="1:10" ht="96">
      <c r="A12" s="25">
        <v>16</v>
      </c>
      <c r="B12" s="24" t="s">
        <v>92</v>
      </c>
      <c r="C12" s="26" t="s">
        <v>148</v>
      </c>
      <c r="D12" s="24" t="s">
        <v>6</v>
      </c>
      <c r="E12" s="25">
        <v>2</v>
      </c>
      <c r="F12" s="31" t="s">
        <v>93</v>
      </c>
      <c r="G12" s="30" t="s">
        <v>94</v>
      </c>
      <c r="H12" s="30">
        <v>72000</v>
      </c>
      <c r="I12" s="14"/>
    </row>
    <row r="13" spans="1:10" ht="51">
      <c r="A13" s="25">
        <v>19</v>
      </c>
      <c r="B13" s="24" t="s">
        <v>95</v>
      </c>
      <c r="C13" s="26" t="s">
        <v>149</v>
      </c>
      <c r="D13" s="24" t="s">
        <v>9</v>
      </c>
      <c r="E13" s="25">
        <v>240</v>
      </c>
      <c r="F13" s="24" t="s">
        <v>96</v>
      </c>
      <c r="G13" s="30" t="s">
        <v>97</v>
      </c>
      <c r="H13" s="30"/>
      <c r="I13" s="14"/>
    </row>
    <row r="14" spans="1:10" ht="24.75">
      <c r="A14" s="25">
        <v>20</v>
      </c>
      <c r="B14" s="24" t="s">
        <v>10</v>
      </c>
      <c r="C14" s="32" t="s">
        <v>98</v>
      </c>
      <c r="D14" s="30" t="s">
        <v>9</v>
      </c>
      <c r="E14" s="27">
        <v>40</v>
      </c>
      <c r="F14" s="33"/>
      <c r="G14" s="27"/>
      <c r="H14" s="27"/>
      <c r="I14" s="15"/>
    </row>
    <row r="15" spans="1:10" ht="72">
      <c r="A15" s="25">
        <v>22</v>
      </c>
      <c r="B15" s="24" t="s">
        <v>99</v>
      </c>
      <c r="C15" s="26" t="s">
        <v>150</v>
      </c>
      <c r="D15" s="24" t="s">
        <v>6</v>
      </c>
      <c r="E15" s="25">
        <v>2</v>
      </c>
      <c r="F15" s="24" t="s">
        <v>78</v>
      </c>
      <c r="G15" s="27" t="s">
        <v>73</v>
      </c>
      <c r="H15" s="34">
        <v>18850</v>
      </c>
      <c r="I15" s="15"/>
    </row>
    <row r="16" spans="1:10" ht="72">
      <c r="A16" s="25">
        <v>24</v>
      </c>
      <c r="B16" s="24" t="s">
        <v>52</v>
      </c>
      <c r="C16" s="26" t="s">
        <v>151</v>
      </c>
      <c r="D16" s="24" t="s">
        <v>6</v>
      </c>
      <c r="E16" s="25">
        <v>2</v>
      </c>
      <c r="F16" s="29"/>
      <c r="G16" s="29"/>
      <c r="H16" s="29">
        <v>6200</v>
      </c>
      <c r="I16" s="13"/>
    </row>
    <row r="17" spans="1:9" ht="24">
      <c r="A17" s="35">
        <v>14</v>
      </c>
      <c r="B17" s="36" t="s">
        <v>100</v>
      </c>
      <c r="C17" s="26" t="s">
        <v>75</v>
      </c>
      <c r="D17" s="36" t="s">
        <v>6</v>
      </c>
      <c r="E17" s="35">
        <v>2</v>
      </c>
      <c r="F17" s="36" t="s">
        <v>103</v>
      </c>
      <c r="G17" s="35" t="s">
        <v>73</v>
      </c>
      <c r="H17" s="35">
        <v>3800</v>
      </c>
      <c r="I17" s="16"/>
    </row>
    <row r="18" spans="1:9" ht="25.5">
      <c r="A18" s="35"/>
      <c r="B18" s="36"/>
      <c r="C18" s="37" t="s">
        <v>101</v>
      </c>
      <c r="D18" s="36"/>
      <c r="E18" s="35"/>
      <c r="F18" s="36"/>
      <c r="G18" s="35"/>
      <c r="H18" s="35"/>
      <c r="I18" s="16"/>
    </row>
    <row r="19" spans="1:9">
      <c r="A19" s="35"/>
      <c r="B19" s="36"/>
      <c r="C19" s="37" t="s">
        <v>102</v>
      </c>
      <c r="D19" s="36"/>
      <c r="E19" s="35"/>
      <c r="F19" s="36"/>
      <c r="G19" s="35"/>
      <c r="H19" s="35"/>
      <c r="I19" s="16"/>
    </row>
    <row r="20" spans="1:9" ht="24.75">
      <c r="A20" s="35"/>
      <c r="B20" s="36"/>
      <c r="C20" s="37" t="s">
        <v>86</v>
      </c>
      <c r="D20" s="36"/>
      <c r="E20" s="35"/>
      <c r="F20" s="36"/>
      <c r="G20" s="35"/>
      <c r="H20" s="35"/>
      <c r="I20" s="16"/>
    </row>
    <row r="21" spans="1:9" ht="60">
      <c r="A21" s="25">
        <v>2</v>
      </c>
      <c r="B21" s="26" t="s">
        <v>104</v>
      </c>
      <c r="C21" s="26" t="s">
        <v>152</v>
      </c>
      <c r="D21" s="24" t="s">
        <v>6</v>
      </c>
      <c r="E21" s="25">
        <v>2</v>
      </c>
      <c r="F21" s="31" t="s">
        <v>103</v>
      </c>
      <c r="G21" s="38" t="s">
        <v>73</v>
      </c>
      <c r="H21" s="38">
        <v>4800</v>
      </c>
      <c r="I21" s="18"/>
    </row>
    <row r="22" spans="1:9" ht="72">
      <c r="A22" s="25">
        <v>5</v>
      </c>
      <c r="B22" s="26" t="s">
        <v>105</v>
      </c>
      <c r="C22" s="26" t="s">
        <v>153</v>
      </c>
      <c r="D22" s="24" t="s">
        <v>6</v>
      </c>
      <c r="E22" s="25">
        <v>2</v>
      </c>
      <c r="F22" s="30" t="s">
        <v>106</v>
      </c>
      <c r="G22" s="31" t="s">
        <v>107</v>
      </c>
      <c r="H22" s="31"/>
      <c r="I22" s="19"/>
    </row>
    <row r="23" spans="1:9" ht="48.75">
      <c r="A23" s="25">
        <v>8</v>
      </c>
      <c r="B23" s="24" t="s">
        <v>108</v>
      </c>
      <c r="C23" s="26" t="s">
        <v>154</v>
      </c>
      <c r="D23" s="24" t="s">
        <v>9</v>
      </c>
      <c r="E23" s="25">
        <v>108</v>
      </c>
      <c r="F23" s="24" t="s">
        <v>96</v>
      </c>
      <c r="G23" s="33"/>
      <c r="H23" s="33"/>
      <c r="I23" s="17"/>
    </row>
    <row r="24" spans="1:9">
      <c r="A24" s="25">
        <v>9</v>
      </c>
      <c r="B24" s="24" t="s">
        <v>10</v>
      </c>
      <c r="C24" s="32" t="s">
        <v>110</v>
      </c>
      <c r="D24" s="24" t="s">
        <v>9</v>
      </c>
      <c r="E24" s="25">
        <v>18</v>
      </c>
      <c r="F24" s="25"/>
      <c r="G24" s="33"/>
      <c r="H24" s="33"/>
      <c r="I24" s="17"/>
    </row>
    <row r="25" spans="1:9" ht="60">
      <c r="A25" s="25">
        <v>11</v>
      </c>
      <c r="B25" s="24" t="s">
        <v>111</v>
      </c>
      <c r="C25" s="26" t="s">
        <v>155</v>
      </c>
      <c r="D25" s="24" t="s">
        <v>6</v>
      </c>
      <c r="E25" s="25">
        <v>2</v>
      </c>
      <c r="F25" s="24" t="s">
        <v>112</v>
      </c>
      <c r="G25" s="33" t="s">
        <v>73</v>
      </c>
      <c r="H25" s="33"/>
      <c r="I25" s="17"/>
    </row>
    <row r="26" spans="1:9" ht="72">
      <c r="A26" s="25">
        <v>13</v>
      </c>
      <c r="B26" s="24" t="s">
        <v>113</v>
      </c>
      <c r="C26" s="26" t="s">
        <v>156</v>
      </c>
      <c r="D26" s="24" t="s">
        <v>6</v>
      </c>
      <c r="E26" s="25">
        <v>2</v>
      </c>
      <c r="F26" s="24" t="s">
        <v>106</v>
      </c>
      <c r="G26" s="39" t="s">
        <v>107</v>
      </c>
      <c r="H26" s="39"/>
      <c r="I26" s="20"/>
    </row>
    <row r="27" spans="1:9" ht="24.75">
      <c r="A27" s="35">
        <v>16</v>
      </c>
      <c r="B27" s="36" t="s">
        <v>114</v>
      </c>
      <c r="C27" s="26" t="s">
        <v>115</v>
      </c>
      <c r="D27" s="36" t="s">
        <v>9</v>
      </c>
      <c r="E27" s="35">
        <v>72</v>
      </c>
      <c r="F27" s="36" t="s">
        <v>96</v>
      </c>
      <c r="G27" s="40"/>
      <c r="H27" s="41"/>
      <c r="I27" s="17"/>
    </row>
    <row r="28" spans="1:9">
      <c r="A28" s="35"/>
      <c r="B28" s="36"/>
      <c r="C28" s="37" t="s">
        <v>109</v>
      </c>
      <c r="D28" s="36"/>
      <c r="E28" s="35"/>
      <c r="F28" s="36"/>
      <c r="G28" s="40"/>
      <c r="H28" s="41"/>
      <c r="I28" s="17"/>
    </row>
    <row r="29" spans="1:9">
      <c r="A29" s="25">
        <v>17</v>
      </c>
      <c r="B29" s="24" t="s">
        <v>10</v>
      </c>
      <c r="C29" s="32" t="s">
        <v>110</v>
      </c>
      <c r="D29" s="24" t="s">
        <v>9</v>
      </c>
      <c r="E29" s="25">
        <v>12</v>
      </c>
      <c r="F29" s="25"/>
      <c r="G29" s="33"/>
      <c r="H29" s="33"/>
      <c r="I29" s="17"/>
    </row>
    <row r="30" spans="1:9" ht="60">
      <c r="A30" s="25">
        <v>18</v>
      </c>
      <c r="B30" s="24" t="s">
        <v>116</v>
      </c>
      <c r="C30" s="26" t="s">
        <v>157</v>
      </c>
      <c r="D30" s="24" t="s">
        <v>6</v>
      </c>
      <c r="E30" s="25">
        <v>2</v>
      </c>
      <c r="F30" s="24" t="s">
        <v>117</v>
      </c>
      <c r="G30" s="38"/>
      <c r="H30" s="38"/>
      <c r="I30" s="18"/>
    </row>
    <row r="31" spans="1:9" ht="37.5">
      <c r="A31" s="25">
        <v>21</v>
      </c>
      <c r="B31" s="24" t="s">
        <v>118</v>
      </c>
      <c r="C31" s="26" t="s">
        <v>119</v>
      </c>
      <c r="D31" s="24" t="s">
        <v>5</v>
      </c>
      <c r="E31" s="25">
        <v>1</v>
      </c>
      <c r="F31" s="25"/>
      <c r="G31" s="33"/>
      <c r="H31" s="33"/>
      <c r="I31" s="17"/>
    </row>
    <row r="32" spans="1:9" ht="108">
      <c r="A32" s="25">
        <v>3</v>
      </c>
      <c r="B32" s="24" t="s">
        <v>23</v>
      </c>
      <c r="C32" s="26" t="s">
        <v>158</v>
      </c>
      <c r="D32" s="24" t="s">
        <v>6</v>
      </c>
      <c r="E32" s="25">
        <v>4</v>
      </c>
      <c r="F32" s="24" t="s">
        <v>120</v>
      </c>
      <c r="G32" s="38" t="s">
        <v>121</v>
      </c>
      <c r="H32" s="38"/>
      <c r="I32" s="18"/>
    </row>
    <row r="33" spans="1:9" ht="72">
      <c r="A33" s="25">
        <v>6</v>
      </c>
      <c r="B33" s="24" t="s">
        <v>122</v>
      </c>
      <c r="C33" s="26" t="s">
        <v>159</v>
      </c>
      <c r="D33" s="24" t="s">
        <v>6</v>
      </c>
      <c r="E33" s="25">
        <v>4</v>
      </c>
      <c r="F33" s="24" t="s">
        <v>120</v>
      </c>
      <c r="G33" s="38" t="s">
        <v>73</v>
      </c>
      <c r="H33" s="38"/>
      <c r="I33" s="18"/>
    </row>
    <row r="34" spans="1:9" ht="96">
      <c r="A34" s="25">
        <v>10</v>
      </c>
      <c r="B34" s="24" t="s">
        <v>123</v>
      </c>
      <c r="C34" s="26" t="s">
        <v>161</v>
      </c>
      <c r="D34" s="24" t="s">
        <v>6</v>
      </c>
      <c r="E34" s="25">
        <v>4</v>
      </c>
      <c r="F34" s="24" t="s">
        <v>124</v>
      </c>
      <c r="G34" s="38" t="s">
        <v>73</v>
      </c>
      <c r="H34" s="38"/>
      <c r="I34" s="18"/>
    </row>
    <row r="35" spans="1:9" ht="84">
      <c r="A35" s="25">
        <v>14</v>
      </c>
      <c r="B35" s="24" t="s">
        <v>125</v>
      </c>
      <c r="C35" s="26" t="s">
        <v>162</v>
      </c>
      <c r="D35" s="24" t="s">
        <v>6</v>
      </c>
      <c r="E35" s="25">
        <v>3</v>
      </c>
      <c r="F35" s="24" t="s">
        <v>120</v>
      </c>
      <c r="G35" s="38" t="s">
        <v>121</v>
      </c>
      <c r="H35" s="38"/>
      <c r="I35" s="18"/>
    </row>
    <row r="36" spans="1:9" ht="60">
      <c r="A36" s="25">
        <v>19</v>
      </c>
      <c r="B36" s="24" t="s">
        <v>126</v>
      </c>
      <c r="C36" s="26" t="s">
        <v>163</v>
      </c>
      <c r="D36" s="24" t="s">
        <v>6</v>
      </c>
      <c r="E36" s="25">
        <v>2</v>
      </c>
      <c r="F36" s="24" t="s">
        <v>127</v>
      </c>
      <c r="G36" s="38" t="s">
        <v>73</v>
      </c>
      <c r="H36" s="38"/>
      <c r="I36" s="18"/>
    </row>
    <row r="37" spans="1:9" ht="72">
      <c r="A37" s="25">
        <v>23</v>
      </c>
      <c r="B37" s="24" t="s">
        <v>7</v>
      </c>
      <c r="C37" s="26" t="s">
        <v>160</v>
      </c>
      <c r="D37" s="24" t="s">
        <v>6</v>
      </c>
      <c r="E37" s="25">
        <v>3</v>
      </c>
      <c r="F37" s="24" t="s">
        <v>124</v>
      </c>
      <c r="G37" s="38" t="s">
        <v>73</v>
      </c>
      <c r="H37" s="38"/>
      <c r="I37" s="18"/>
    </row>
    <row r="38" spans="1:9">
      <c r="A38" s="35">
        <v>1</v>
      </c>
      <c r="B38" s="36" t="s">
        <v>129</v>
      </c>
      <c r="C38" s="26" t="s">
        <v>130</v>
      </c>
      <c r="D38" s="36" t="s">
        <v>6</v>
      </c>
      <c r="E38" s="35">
        <v>2</v>
      </c>
      <c r="F38" s="42" t="s">
        <v>69</v>
      </c>
      <c r="G38" s="43" t="s">
        <v>132</v>
      </c>
      <c r="H38" s="35"/>
      <c r="I38" s="21"/>
    </row>
    <row r="39" spans="1:9" ht="37.5">
      <c r="A39" s="35"/>
      <c r="B39" s="36"/>
      <c r="C39" s="37" t="s">
        <v>131</v>
      </c>
      <c r="D39" s="36"/>
      <c r="E39" s="35"/>
      <c r="F39" s="42"/>
      <c r="G39" s="43"/>
      <c r="H39" s="35"/>
      <c r="I39" s="21"/>
    </row>
    <row r="40" spans="1:9">
      <c r="A40" s="35"/>
      <c r="B40" s="36"/>
      <c r="C40" s="37" t="s">
        <v>68</v>
      </c>
      <c r="D40" s="36"/>
      <c r="E40" s="35"/>
      <c r="F40" s="42"/>
      <c r="G40" s="43"/>
      <c r="H40" s="35"/>
      <c r="I40" s="21"/>
    </row>
    <row r="41" spans="1:9" ht="25.5">
      <c r="A41" s="25">
        <v>1</v>
      </c>
      <c r="B41" s="24" t="s">
        <v>133</v>
      </c>
      <c r="C41" s="37" t="s">
        <v>134</v>
      </c>
      <c r="D41" s="24" t="s">
        <v>6</v>
      </c>
      <c r="E41" s="25">
        <v>2</v>
      </c>
      <c r="F41" s="25"/>
      <c r="G41" s="25" t="s">
        <v>135</v>
      </c>
      <c r="H41" s="25"/>
      <c r="I41" s="16"/>
    </row>
    <row r="42" spans="1:9" ht="25.5">
      <c r="A42" s="35">
        <v>2</v>
      </c>
      <c r="B42" s="36" t="s">
        <v>136</v>
      </c>
      <c r="C42" s="26" t="s">
        <v>137</v>
      </c>
      <c r="D42" s="36" t="s">
        <v>5</v>
      </c>
      <c r="E42" s="35">
        <v>2</v>
      </c>
      <c r="F42" s="35" t="s">
        <v>128</v>
      </c>
      <c r="G42" s="35" t="s">
        <v>135</v>
      </c>
      <c r="H42" s="35"/>
      <c r="I42" s="16"/>
    </row>
    <row r="43" spans="1:9" ht="24.75">
      <c r="A43" s="35"/>
      <c r="B43" s="36"/>
      <c r="C43" s="37" t="s">
        <v>91</v>
      </c>
      <c r="D43" s="36"/>
      <c r="E43" s="35"/>
      <c r="F43" s="35"/>
      <c r="G43" s="35"/>
      <c r="H43" s="35"/>
      <c r="I43" s="16"/>
    </row>
  </sheetData>
  <autoFilter ref="A1:I43"/>
  <mergeCells count="28">
    <mergeCell ref="H17:H20"/>
    <mergeCell ref="H27:H28"/>
    <mergeCell ref="H42:H43"/>
    <mergeCell ref="H38:H40"/>
    <mergeCell ref="G38:G40"/>
    <mergeCell ref="A42:A43"/>
    <mergeCell ref="B42:B43"/>
    <mergeCell ref="D42:D43"/>
    <mergeCell ref="E42:E43"/>
    <mergeCell ref="F42:F43"/>
    <mergeCell ref="G42:G43"/>
    <mergeCell ref="A38:A40"/>
    <mergeCell ref="B38:B40"/>
    <mergeCell ref="D38:D40"/>
    <mergeCell ref="E38:E40"/>
    <mergeCell ref="F38:F40"/>
    <mergeCell ref="G17:G20"/>
    <mergeCell ref="A27:A28"/>
    <mergeCell ref="B27:B28"/>
    <mergeCell ref="D27:D28"/>
    <mergeCell ref="E27:E28"/>
    <mergeCell ref="F27:F28"/>
    <mergeCell ref="G27:G28"/>
    <mergeCell ref="A17:A20"/>
    <mergeCell ref="B17:B20"/>
    <mergeCell ref="D17:D20"/>
    <mergeCell ref="E17:E20"/>
    <mergeCell ref="F17:F20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93" fitToHeight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H13" sqref="H13"/>
    </sheetView>
  </sheetViews>
  <sheetFormatPr defaultColWidth="9" defaultRowHeight="13.5"/>
  <cols>
    <col min="1" max="1" width="4.125" style="1" customWidth="1"/>
    <col min="2" max="2" width="9" style="1"/>
    <col min="3" max="3" width="6.875" style="1" customWidth="1"/>
    <col min="4" max="4" width="4.625" style="1" customWidth="1"/>
    <col min="5" max="5" width="5.125" style="1" customWidth="1"/>
    <col min="6" max="8" width="9" style="1"/>
    <col min="9" max="9" width="8.625" style="1" customWidth="1"/>
    <col min="10" max="10" width="9.375" style="1"/>
    <col min="11" max="11" width="5.375" style="1" customWidth="1"/>
    <col min="12" max="16384" width="9" style="1"/>
  </cols>
  <sheetData>
    <row r="1" spans="1:10" ht="44.45" customHeight="1" thickBot="1">
      <c r="A1" s="5" t="s">
        <v>0</v>
      </c>
      <c r="B1" s="6" t="s">
        <v>1</v>
      </c>
      <c r="C1" s="6" t="s">
        <v>17</v>
      </c>
      <c r="D1" s="6" t="s">
        <v>2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13</v>
      </c>
    </row>
    <row r="2" spans="1:10" ht="26.25" thickBot="1">
      <c r="A2" s="7">
        <v>1</v>
      </c>
      <c r="B2" s="3" t="s">
        <v>23</v>
      </c>
      <c r="C2" s="4">
        <v>0.37</v>
      </c>
      <c r="D2" s="3" t="s">
        <v>6</v>
      </c>
      <c r="E2" s="4">
        <v>4</v>
      </c>
      <c r="F2" s="4">
        <v>3</v>
      </c>
      <c r="G2" s="4">
        <f>E2*C2</f>
        <v>1.48</v>
      </c>
      <c r="H2" s="8">
        <f>C2*F2</f>
        <v>1.1099999999999999</v>
      </c>
      <c r="I2" s="8">
        <v>12</v>
      </c>
      <c r="J2" s="8">
        <f>I2*H2</f>
        <v>13.319999999999999</v>
      </c>
    </row>
    <row r="3" spans="1:10" ht="26.25" thickBot="1">
      <c r="A3" s="7">
        <v>2</v>
      </c>
      <c r="B3" s="3" t="s">
        <v>24</v>
      </c>
      <c r="C3" s="4">
        <v>0.37</v>
      </c>
      <c r="D3" s="3" t="s">
        <v>6</v>
      </c>
      <c r="E3" s="4">
        <v>4</v>
      </c>
      <c r="F3" s="4">
        <v>3</v>
      </c>
      <c r="G3" s="4">
        <f t="shared" ref="G3:G58" si="0">E3*C3</f>
        <v>1.48</v>
      </c>
      <c r="H3" s="8">
        <f t="shared" ref="H3:H58" si="1">C3*F3</f>
        <v>1.1099999999999999</v>
      </c>
      <c r="I3" s="8">
        <v>24</v>
      </c>
      <c r="J3" s="8">
        <f t="shared" ref="J3:J58" si="2">I3*H3</f>
        <v>26.639999999999997</v>
      </c>
    </row>
    <row r="4" spans="1:10" ht="26.25" thickBot="1">
      <c r="A4" s="7">
        <v>3</v>
      </c>
      <c r="B4" s="3" t="s">
        <v>25</v>
      </c>
      <c r="C4" s="4">
        <v>1.1000000000000001</v>
      </c>
      <c r="D4" s="3" t="s">
        <v>6</v>
      </c>
      <c r="E4" s="4">
        <v>4</v>
      </c>
      <c r="F4" s="4">
        <v>3</v>
      </c>
      <c r="G4" s="4">
        <f t="shared" si="0"/>
        <v>4.4000000000000004</v>
      </c>
      <c r="H4" s="8">
        <f t="shared" si="1"/>
        <v>3.3000000000000003</v>
      </c>
      <c r="I4" s="8">
        <v>24</v>
      </c>
      <c r="J4" s="8">
        <f t="shared" si="2"/>
        <v>79.2</v>
      </c>
    </row>
    <row r="5" spans="1:10" ht="26.25" thickBot="1">
      <c r="A5" s="7">
        <v>4</v>
      </c>
      <c r="B5" s="3" t="s">
        <v>26</v>
      </c>
      <c r="C5" s="4">
        <v>1.1000000000000001</v>
      </c>
      <c r="D5" s="3" t="s">
        <v>6</v>
      </c>
      <c r="E5" s="4">
        <v>4</v>
      </c>
      <c r="F5" s="4">
        <v>4</v>
      </c>
      <c r="G5" s="4">
        <f t="shared" si="0"/>
        <v>4.4000000000000004</v>
      </c>
      <c r="H5" s="8">
        <f t="shared" si="1"/>
        <v>4.4000000000000004</v>
      </c>
      <c r="I5" s="8">
        <v>24</v>
      </c>
      <c r="J5" s="8">
        <f t="shared" si="2"/>
        <v>105.60000000000001</v>
      </c>
    </row>
    <row r="6" spans="1:10" ht="26.25" thickBot="1">
      <c r="A6" s="7">
        <v>5</v>
      </c>
      <c r="B6" s="9" t="s">
        <v>27</v>
      </c>
      <c r="C6" s="10">
        <v>15</v>
      </c>
      <c r="D6" s="9" t="s">
        <v>5</v>
      </c>
      <c r="E6" s="10">
        <v>1</v>
      </c>
      <c r="F6" s="10">
        <v>1</v>
      </c>
      <c r="G6" s="4">
        <f t="shared" si="0"/>
        <v>15</v>
      </c>
      <c r="H6" s="8">
        <f t="shared" si="1"/>
        <v>15</v>
      </c>
      <c r="I6" s="8">
        <v>4</v>
      </c>
      <c r="J6" s="8">
        <f t="shared" si="2"/>
        <v>60</v>
      </c>
    </row>
    <row r="7" spans="1:10" ht="26.25" thickBot="1">
      <c r="A7" s="7">
        <v>6</v>
      </c>
      <c r="B7" s="9" t="s">
        <v>28</v>
      </c>
      <c r="C7" s="10">
        <v>2.2000000000000002</v>
      </c>
      <c r="D7" s="9" t="s">
        <v>6</v>
      </c>
      <c r="E7" s="10">
        <v>2</v>
      </c>
      <c r="F7" s="10">
        <v>2</v>
      </c>
      <c r="G7" s="4">
        <f t="shared" si="0"/>
        <v>4.4000000000000004</v>
      </c>
      <c r="H7" s="8">
        <f t="shared" si="1"/>
        <v>4.4000000000000004</v>
      </c>
      <c r="I7" s="8">
        <v>24</v>
      </c>
      <c r="J7" s="8">
        <f t="shared" si="2"/>
        <v>105.60000000000001</v>
      </c>
    </row>
    <row r="8" spans="1:10" ht="39" thickBot="1">
      <c r="A8" s="7">
        <v>7</v>
      </c>
      <c r="B8" s="9" t="s">
        <v>29</v>
      </c>
      <c r="C8" s="10">
        <v>3</v>
      </c>
      <c r="D8" s="9" t="s">
        <v>6</v>
      </c>
      <c r="E8" s="10">
        <v>3</v>
      </c>
      <c r="F8" s="10">
        <v>2</v>
      </c>
      <c r="G8" s="4">
        <f t="shared" si="0"/>
        <v>9</v>
      </c>
      <c r="H8" s="8">
        <f t="shared" si="1"/>
        <v>6</v>
      </c>
      <c r="I8" s="8">
        <v>24</v>
      </c>
      <c r="J8" s="8">
        <f t="shared" si="2"/>
        <v>144</v>
      </c>
    </row>
    <row r="9" spans="1:10" ht="26.25" thickBot="1">
      <c r="A9" s="7">
        <v>8</v>
      </c>
      <c r="B9" s="9" t="s">
        <v>30</v>
      </c>
      <c r="C9" s="10">
        <v>2.2000000000000002</v>
      </c>
      <c r="D9" s="9" t="s">
        <v>6</v>
      </c>
      <c r="E9" s="10">
        <v>1</v>
      </c>
      <c r="F9" s="10">
        <v>1</v>
      </c>
      <c r="G9" s="4">
        <f t="shared" si="0"/>
        <v>2.2000000000000002</v>
      </c>
      <c r="H9" s="8">
        <f t="shared" si="1"/>
        <v>2.2000000000000002</v>
      </c>
      <c r="I9" s="8">
        <v>24</v>
      </c>
      <c r="J9" s="8">
        <f t="shared" si="2"/>
        <v>52.800000000000004</v>
      </c>
    </row>
    <row r="10" spans="1:10" ht="26.25" thickBot="1">
      <c r="A10" s="7">
        <v>9</v>
      </c>
      <c r="B10" s="9" t="s">
        <v>7</v>
      </c>
      <c r="C10" s="10">
        <v>3</v>
      </c>
      <c r="D10" s="9" t="s">
        <v>6</v>
      </c>
      <c r="E10" s="10">
        <v>3</v>
      </c>
      <c r="F10" s="10">
        <v>2</v>
      </c>
      <c r="G10" s="4">
        <f t="shared" si="0"/>
        <v>9</v>
      </c>
      <c r="H10" s="8">
        <f t="shared" si="1"/>
        <v>6</v>
      </c>
      <c r="I10" s="8">
        <v>24</v>
      </c>
      <c r="J10" s="8">
        <f t="shared" si="2"/>
        <v>144</v>
      </c>
    </row>
    <row r="11" spans="1:10" ht="26.25" thickBot="1">
      <c r="A11" s="7">
        <v>10</v>
      </c>
      <c r="B11" s="9" t="s">
        <v>26</v>
      </c>
      <c r="C11" s="10">
        <v>5.5</v>
      </c>
      <c r="D11" s="9" t="s">
        <v>6</v>
      </c>
      <c r="E11" s="10">
        <v>4</v>
      </c>
      <c r="F11" s="10">
        <v>4</v>
      </c>
      <c r="G11" s="4">
        <f t="shared" si="0"/>
        <v>22</v>
      </c>
      <c r="H11" s="8">
        <f t="shared" si="1"/>
        <v>22</v>
      </c>
      <c r="I11" s="8">
        <v>24</v>
      </c>
      <c r="J11" s="8">
        <f t="shared" si="2"/>
        <v>528</v>
      </c>
    </row>
    <row r="12" spans="1:10" ht="26.25" thickBot="1">
      <c r="A12" s="7">
        <v>11</v>
      </c>
      <c r="B12" s="9" t="s">
        <v>31</v>
      </c>
      <c r="C12" s="10">
        <v>5.5</v>
      </c>
      <c r="D12" s="9" t="s">
        <v>5</v>
      </c>
      <c r="E12" s="10">
        <v>2</v>
      </c>
      <c r="F12" s="10">
        <v>2</v>
      </c>
      <c r="G12" s="4">
        <f t="shared" si="0"/>
        <v>11</v>
      </c>
      <c r="H12" s="8">
        <f t="shared" si="1"/>
        <v>11</v>
      </c>
      <c r="I12" s="8">
        <v>24</v>
      </c>
      <c r="J12" s="8">
        <f t="shared" si="2"/>
        <v>264</v>
      </c>
    </row>
    <row r="13" spans="1:10" ht="39" thickBot="1">
      <c r="A13" s="7">
        <v>12</v>
      </c>
      <c r="B13" s="3" t="s">
        <v>32</v>
      </c>
      <c r="C13" s="4">
        <v>1.1000000000000001</v>
      </c>
      <c r="D13" s="3" t="s">
        <v>6</v>
      </c>
      <c r="E13" s="4">
        <v>2</v>
      </c>
      <c r="F13" s="4">
        <v>2</v>
      </c>
      <c r="G13" s="4">
        <f t="shared" si="0"/>
        <v>2.2000000000000002</v>
      </c>
      <c r="H13" s="8">
        <f t="shared" si="1"/>
        <v>2.2000000000000002</v>
      </c>
      <c r="I13" s="8">
        <v>24</v>
      </c>
      <c r="J13" s="8">
        <f t="shared" si="2"/>
        <v>52.800000000000004</v>
      </c>
    </row>
    <row r="14" spans="1:10" ht="39" thickBot="1">
      <c r="A14" s="7">
        <v>13</v>
      </c>
      <c r="B14" s="3" t="s">
        <v>33</v>
      </c>
      <c r="C14" s="4">
        <v>7.5</v>
      </c>
      <c r="D14" s="3" t="s">
        <v>6</v>
      </c>
      <c r="E14" s="4">
        <v>3</v>
      </c>
      <c r="F14" s="4">
        <v>2</v>
      </c>
      <c r="G14" s="4">
        <f t="shared" si="0"/>
        <v>22.5</v>
      </c>
      <c r="H14" s="8">
        <f t="shared" si="1"/>
        <v>15</v>
      </c>
      <c r="I14" s="8">
        <v>6</v>
      </c>
      <c r="J14" s="8">
        <f t="shared" si="2"/>
        <v>90</v>
      </c>
    </row>
    <row r="15" spans="1:10" ht="26.25" thickBot="1">
      <c r="A15" s="7">
        <v>14</v>
      </c>
      <c r="B15" s="3" t="s">
        <v>34</v>
      </c>
      <c r="C15" s="4">
        <v>45</v>
      </c>
      <c r="D15" s="3" t="s">
        <v>6</v>
      </c>
      <c r="E15" s="4">
        <v>2</v>
      </c>
      <c r="F15" s="4">
        <v>1</v>
      </c>
      <c r="G15" s="4">
        <f t="shared" si="0"/>
        <v>90</v>
      </c>
      <c r="H15" s="8">
        <f t="shared" si="1"/>
        <v>45</v>
      </c>
      <c r="I15" s="8">
        <v>23</v>
      </c>
      <c r="J15" s="8">
        <f t="shared" si="2"/>
        <v>1035</v>
      </c>
    </row>
    <row r="16" spans="1:10" ht="14.25" thickBot="1">
      <c r="A16" s="7">
        <v>15</v>
      </c>
      <c r="B16" s="3" t="s">
        <v>35</v>
      </c>
      <c r="C16" s="4">
        <v>15</v>
      </c>
      <c r="D16" s="3" t="s">
        <v>6</v>
      </c>
      <c r="E16" s="4">
        <v>2</v>
      </c>
      <c r="F16" s="4">
        <v>1</v>
      </c>
      <c r="G16" s="4">
        <f t="shared" si="0"/>
        <v>30</v>
      </c>
      <c r="H16" s="8">
        <f t="shared" si="1"/>
        <v>15</v>
      </c>
      <c r="I16" s="8">
        <v>1</v>
      </c>
      <c r="J16" s="8">
        <f t="shared" si="2"/>
        <v>15</v>
      </c>
    </row>
    <row r="17" spans="1:10" ht="26.25" thickBot="1">
      <c r="A17" s="7">
        <v>16</v>
      </c>
      <c r="B17" s="3" t="s">
        <v>36</v>
      </c>
      <c r="C17" s="4">
        <v>22</v>
      </c>
      <c r="D17" s="3" t="s">
        <v>6</v>
      </c>
      <c r="E17" s="4">
        <v>2</v>
      </c>
      <c r="F17" s="4">
        <v>1</v>
      </c>
      <c r="G17" s="4">
        <f t="shared" si="0"/>
        <v>44</v>
      </c>
      <c r="H17" s="8">
        <f t="shared" si="1"/>
        <v>22</v>
      </c>
      <c r="I17" s="8">
        <v>1</v>
      </c>
      <c r="J17" s="8">
        <f t="shared" si="2"/>
        <v>22</v>
      </c>
    </row>
    <row r="18" spans="1:10" ht="14.25" thickBot="1">
      <c r="A18" s="7">
        <v>17</v>
      </c>
      <c r="B18" s="9" t="s">
        <v>37</v>
      </c>
      <c r="C18" s="10">
        <v>5.5</v>
      </c>
      <c r="D18" s="9" t="s">
        <v>6</v>
      </c>
      <c r="E18" s="10">
        <v>2</v>
      </c>
      <c r="F18" s="10">
        <v>1</v>
      </c>
      <c r="G18" s="4">
        <f t="shared" si="0"/>
        <v>11</v>
      </c>
      <c r="H18" s="8">
        <f t="shared" si="1"/>
        <v>5.5</v>
      </c>
      <c r="I18" s="8">
        <v>12</v>
      </c>
      <c r="J18" s="8">
        <f t="shared" si="2"/>
        <v>66</v>
      </c>
    </row>
    <row r="19" spans="1:10" ht="26.25" thickBot="1">
      <c r="A19" s="7">
        <v>18</v>
      </c>
      <c r="B19" s="9" t="s">
        <v>38</v>
      </c>
      <c r="C19" s="10">
        <v>5.5</v>
      </c>
      <c r="D19" s="9" t="s">
        <v>6</v>
      </c>
      <c r="E19" s="10">
        <v>2</v>
      </c>
      <c r="F19" s="10">
        <v>1</v>
      </c>
      <c r="G19" s="4">
        <f t="shared" si="0"/>
        <v>11</v>
      </c>
      <c r="H19" s="8">
        <f t="shared" si="1"/>
        <v>5.5</v>
      </c>
      <c r="I19" s="8">
        <v>12</v>
      </c>
      <c r="J19" s="8">
        <f t="shared" si="2"/>
        <v>66</v>
      </c>
    </row>
    <row r="20" spans="1:10" ht="26.25" thickBot="1">
      <c r="A20" s="7">
        <v>19</v>
      </c>
      <c r="B20" s="9" t="s">
        <v>39</v>
      </c>
      <c r="C20" s="10">
        <v>4.5</v>
      </c>
      <c r="D20" s="9" t="s">
        <v>6</v>
      </c>
      <c r="E20" s="10">
        <v>2</v>
      </c>
      <c r="F20" s="10">
        <v>2</v>
      </c>
      <c r="G20" s="4">
        <f t="shared" si="0"/>
        <v>9</v>
      </c>
      <c r="H20" s="8">
        <f t="shared" si="1"/>
        <v>9</v>
      </c>
      <c r="I20" s="8">
        <v>12</v>
      </c>
      <c r="J20" s="8">
        <f t="shared" si="2"/>
        <v>108</v>
      </c>
    </row>
    <row r="21" spans="1:10" ht="26.25" thickBot="1">
      <c r="A21" s="7">
        <v>20</v>
      </c>
      <c r="B21" s="9" t="s">
        <v>40</v>
      </c>
      <c r="C21" s="10">
        <v>2.2000000000000002</v>
      </c>
      <c r="D21" s="9" t="s">
        <v>6</v>
      </c>
      <c r="E21" s="10">
        <v>2</v>
      </c>
      <c r="F21" s="10">
        <v>1</v>
      </c>
      <c r="G21" s="4">
        <f t="shared" si="0"/>
        <v>4.4000000000000004</v>
      </c>
      <c r="H21" s="8">
        <f t="shared" si="1"/>
        <v>2.2000000000000002</v>
      </c>
      <c r="I21" s="8">
        <v>12</v>
      </c>
      <c r="J21" s="8">
        <f t="shared" si="2"/>
        <v>26.400000000000002</v>
      </c>
    </row>
    <row r="22" spans="1:10" ht="26.25" thickBot="1">
      <c r="A22" s="7">
        <v>21</v>
      </c>
      <c r="B22" s="3" t="s">
        <v>14</v>
      </c>
      <c r="C22" s="4">
        <v>15</v>
      </c>
      <c r="D22" s="3" t="s">
        <v>6</v>
      </c>
      <c r="E22" s="4">
        <v>3</v>
      </c>
      <c r="F22" s="4">
        <v>2</v>
      </c>
      <c r="G22" s="4">
        <f t="shared" si="0"/>
        <v>45</v>
      </c>
      <c r="H22" s="8">
        <f t="shared" si="1"/>
        <v>30</v>
      </c>
      <c r="I22" s="8">
        <v>23</v>
      </c>
      <c r="J22" s="8">
        <f t="shared" si="2"/>
        <v>690</v>
      </c>
    </row>
    <row r="23" spans="1:10" ht="26.25" thickBot="1">
      <c r="A23" s="7">
        <v>22</v>
      </c>
      <c r="B23" s="9" t="s">
        <v>41</v>
      </c>
      <c r="C23" s="10">
        <v>0.55000000000000004</v>
      </c>
      <c r="D23" s="9" t="s">
        <v>6</v>
      </c>
      <c r="E23" s="10">
        <v>2</v>
      </c>
      <c r="F23" s="10">
        <v>1</v>
      </c>
      <c r="G23" s="4">
        <f t="shared" si="0"/>
        <v>1.1000000000000001</v>
      </c>
      <c r="H23" s="8">
        <f t="shared" si="1"/>
        <v>0.55000000000000004</v>
      </c>
      <c r="I23" s="8">
        <v>1</v>
      </c>
      <c r="J23" s="8">
        <f t="shared" si="2"/>
        <v>0.55000000000000004</v>
      </c>
    </row>
    <row r="24" spans="1:10" ht="26.25" thickBot="1">
      <c r="A24" s="7">
        <v>23</v>
      </c>
      <c r="B24" s="9" t="s">
        <v>42</v>
      </c>
      <c r="C24" s="10">
        <v>0.55000000000000004</v>
      </c>
      <c r="D24" s="9" t="s">
        <v>6</v>
      </c>
      <c r="E24" s="10">
        <v>2</v>
      </c>
      <c r="F24" s="10">
        <v>1</v>
      </c>
      <c r="G24" s="4">
        <f t="shared" si="0"/>
        <v>1.1000000000000001</v>
      </c>
      <c r="H24" s="8">
        <f t="shared" si="1"/>
        <v>0.55000000000000004</v>
      </c>
      <c r="I24" s="8">
        <v>1</v>
      </c>
      <c r="J24" s="8">
        <f t="shared" si="2"/>
        <v>0.55000000000000004</v>
      </c>
    </row>
    <row r="25" spans="1:10" ht="39" thickBot="1">
      <c r="A25" s="7">
        <v>24</v>
      </c>
      <c r="B25" s="9" t="s">
        <v>43</v>
      </c>
      <c r="C25" s="10">
        <v>0.55000000000000004</v>
      </c>
      <c r="D25" s="9" t="s">
        <v>6</v>
      </c>
      <c r="E25" s="10">
        <v>2</v>
      </c>
      <c r="F25" s="10">
        <v>1</v>
      </c>
      <c r="G25" s="4">
        <f t="shared" si="0"/>
        <v>1.1000000000000001</v>
      </c>
      <c r="H25" s="8">
        <f t="shared" si="1"/>
        <v>0.55000000000000004</v>
      </c>
      <c r="I25" s="8">
        <v>1</v>
      </c>
      <c r="J25" s="8">
        <f t="shared" si="2"/>
        <v>0.55000000000000004</v>
      </c>
    </row>
    <row r="26" spans="1:10" ht="26.25" thickBot="1">
      <c r="A26" s="7">
        <v>25</v>
      </c>
      <c r="B26" s="9" t="s">
        <v>44</v>
      </c>
      <c r="C26" s="10">
        <v>18.5</v>
      </c>
      <c r="D26" s="9" t="s">
        <v>6</v>
      </c>
      <c r="E26" s="10">
        <v>1</v>
      </c>
      <c r="F26" s="10">
        <v>1</v>
      </c>
      <c r="G26" s="4">
        <f t="shared" si="0"/>
        <v>18.5</v>
      </c>
      <c r="H26" s="8">
        <f t="shared" si="1"/>
        <v>18.5</v>
      </c>
      <c r="I26" s="8">
        <v>0.2</v>
      </c>
      <c r="J26" s="8">
        <f t="shared" si="2"/>
        <v>3.7</v>
      </c>
    </row>
    <row r="27" spans="1:10" ht="26.25" thickBot="1">
      <c r="A27" s="7">
        <v>26</v>
      </c>
      <c r="B27" s="3" t="s">
        <v>15</v>
      </c>
      <c r="C27" s="4">
        <v>37</v>
      </c>
      <c r="D27" s="3" t="s">
        <v>6</v>
      </c>
      <c r="E27" s="4">
        <v>2</v>
      </c>
      <c r="F27" s="4">
        <v>1</v>
      </c>
      <c r="G27" s="4">
        <f t="shared" si="0"/>
        <v>74</v>
      </c>
      <c r="H27" s="8">
        <f t="shared" si="1"/>
        <v>37</v>
      </c>
      <c r="I27" s="8">
        <v>1</v>
      </c>
      <c r="J27" s="8">
        <f t="shared" si="2"/>
        <v>37</v>
      </c>
    </row>
    <row r="28" spans="1:10" ht="26.25" thickBot="1">
      <c r="A28" s="7">
        <v>27</v>
      </c>
      <c r="B28" s="3" t="s">
        <v>45</v>
      </c>
      <c r="C28" s="4">
        <v>15</v>
      </c>
      <c r="D28" s="3" t="s">
        <v>6</v>
      </c>
      <c r="E28" s="4">
        <v>3</v>
      </c>
      <c r="F28" s="4">
        <v>2</v>
      </c>
      <c r="G28" s="4">
        <f t="shared" si="0"/>
        <v>45</v>
      </c>
      <c r="H28" s="8">
        <f t="shared" si="1"/>
        <v>30</v>
      </c>
      <c r="I28" s="8">
        <v>23</v>
      </c>
      <c r="J28" s="8">
        <f t="shared" si="2"/>
        <v>690</v>
      </c>
    </row>
    <row r="29" spans="1:10" ht="39" thickBot="1">
      <c r="A29" s="7">
        <v>28</v>
      </c>
      <c r="B29" s="3" t="s">
        <v>46</v>
      </c>
      <c r="C29" s="10">
        <v>75</v>
      </c>
      <c r="D29" s="3" t="s">
        <v>6</v>
      </c>
      <c r="E29" s="4">
        <v>2</v>
      </c>
      <c r="F29" s="4">
        <v>2</v>
      </c>
      <c r="G29" s="4">
        <f t="shared" si="0"/>
        <v>150</v>
      </c>
      <c r="H29" s="8">
        <f t="shared" si="1"/>
        <v>150</v>
      </c>
      <c r="I29" s="8">
        <v>23</v>
      </c>
      <c r="J29" s="8">
        <f t="shared" si="2"/>
        <v>3450</v>
      </c>
    </row>
    <row r="30" spans="1:10" ht="14.25" thickBot="1">
      <c r="A30" s="7">
        <v>29</v>
      </c>
      <c r="B30" s="3" t="s">
        <v>47</v>
      </c>
      <c r="C30" s="4">
        <v>7.5</v>
      </c>
      <c r="D30" s="3" t="s">
        <v>6</v>
      </c>
      <c r="E30" s="4">
        <v>2</v>
      </c>
      <c r="F30" s="4">
        <v>2</v>
      </c>
      <c r="G30" s="4">
        <f t="shared" si="0"/>
        <v>15</v>
      </c>
      <c r="H30" s="8">
        <f t="shared" si="1"/>
        <v>15</v>
      </c>
      <c r="I30" s="8">
        <v>23</v>
      </c>
      <c r="J30" s="8">
        <f t="shared" si="2"/>
        <v>345</v>
      </c>
    </row>
    <row r="31" spans="1:10" ht="26.25" thickBot="1">
      <c r="A31" s="7">
        <v>30</v>
      </c>
      <c r="B31" s="9" t="s">
        <v>48</v>
      </c>
      <c r="C31" s="10">
        <v>0.55000000000000004</v>
      </c>
      <c r="D31" s="9" t="s">
        <v>6</v>
      </c>
      <c r="E31" s="10">
        <v>1</v>
      </c>
      <c r="F31" s="10">
        <v>1</v>
      </c>
      <c r="G31" s="4">
        <f t="shared" si="0"/>
        <v>0.55000000000000004</v>
      </c>
      <c r="H31" s="8">
        <f t="shared" si="1"/>
        <v>0.55000000000000004</v>
      </c>
      <c r="I31" s="8">
        <v>24</v>
      </c>
      <c r="J31" s="8">
        <f t="shared" si="2"/>
        <v>13.200000000000001</v>
      </c>
    </row>
    <row r="32" spans="1:10" ht="26.25" thickBot="1">
      <c r="A32" s="7">
        <v>31</v>
      </c>
      <c r="B32" s="9" t="s">
        <v>11</v>
      </c>
      <c r="C32" s="10">
        <v>0.25</v>
      </c>
      <c r="D32" s="9" t="s">
        <v>6</v>
      </c>
      <c r="E32" s="10">
        <v>2</v>
      </c>
      <c r="F32" s="10">
        <v>1</v>
      </c>
      <c r="G32" s="4">
        <f t="shared" si="0"/>
        <v>0.5</v>
      </c>
      <c r="H32" s="8">
        <f t="shared" si="1"/>
        <v>0.25</v>
      </c>
      <c r="I32" s="8">
        <v>24</v>
      </c>
      <c r="J32" s="8">
        <f t="shared" si="2"/>
        <v>6</v>
      </c>
    </row>
    <row r="33" spans="1:10" ht="26.25" thickBot="1">
      <c r="A33" s="7">
        <v>32</v>
      </c>
      <c r="B33" s="9" t="s">
        <v>49</v>
      </c>
      <c r="C33" s="10">
        <v>0.13</v>
      </c>
      <c r="D33" s="9" t="s">
        <v>6</v>
      </c>
      <c r="E33" s="10">
        <v>3</v>
      </c>
      <c r="F33" s="10">
        <v>2</v>
      </c>
      <c r="G33" s="4">
        <f t="shared" si="0"/>
        <v>0.39</v>
      </c>
      <c r="H33" s="8">
        <f t="shared" si="1"/>
        <v>0.26</v>
      </c>
      <c r="I33" s="8">
        <v>24</v>
      </c>
      <c r="J33" s="8">
        <f t="shared" si="2"/>
        <v>6.24</v>
      </c>
    </row>
    <row r="34" spans="1:10" ht="64.5" thickBot="1">
      <c r="A34" s="7">
        <v>33</v>
      </c>
      <c r="B34" s="9" t="s">
        <v>50</v>
      </c>
      <c r="C34" s="10">
        <v>0.37</v>
      </c>
      <c r="D34" s="9" t="s">
        <v>6</v>
      </c>
      <c r="E34" s="10">
        <v>2</v>
      </c>
      <c r="F34" s="10">
        <v>1</v>
      </c>
      <c r="G34" s="4">
        <f t="shared" si="0"/>
        <v>0.74</v>
      </c>
      <c r="H34" s="8">
        <f t="shared" si="1"/>
        <v>0.37</v>
      </c>
      <c r="I34" s="8">
        <v>24</v>
      </c>
      <c r="J34" s="8">
        <f t="shared" si="2"/>
        <v>8.879999999999999</v>
      </c>
    </row>
    <row r="35" spans="1:10" ht="26.25" thickBot="1">
      <c r="A35" s="7">
        <v>34</v>
      </c>
      <c r="B35" s="9" t="s">
        <v>42</v>
      </c>
      <c r="C35" s="10">
        <v>0.37</v>
      </c>
      <c r="D35" s="9" t="s">
        <v>6</v>
      </c>
      <c r="E35" s="10">
        <v>2</v>
      </c>
      <c r="F35" s="10">
        <v>1</v>
      </c>
      <c r="G35" s="4">
        <f t="shared" si="0"/>
        <v>0.74</v>
      </c>
      <c r="H35" s="8">
        <f t="shared" si="1"/>
        <v>0.37</v>
      </c>
      <c r="I35" s="8">
        <v>12</v>
      </c>
      <c r="J35" s="8">
        <f t="shared" si="2"/>
        <v>4.4399999999999995</v>
      </c>
    </row>
    <row r="36" spans="1:10" ht="26.25" thickBot="1">
      <c r="A36" s="7">
        <v>35</v>
      </c>
      <c r="B36" s="9" t="s">
        <v>51</v>
      </c>
      <c r="C36" s="10">
        <v>18.5</v>
      </c>
      <c r="D36" s="9" t="s">
        <v>6</v>
      </c>
      <c r="E36" s="10">
        <v>1</v>
      </c>
      <c r="F36" s="10">
        <v>1</v>
      </c>
      <c r="G36" s="4">
        <f t="shared" si="0"/>
        <v>18.5</v>
      </c>
      <c r="H36" s="8">
        <f t="shared" si="1"/>
        <v>18.5</v>
      </c>
      <c r="I36" s="8">
        <v>1</v>
      </c>
      <c r="J36" s="8">
        <f t="shared" si="2"/>
        <v>18.5</v>
      </c>
    </row>
    <row r="37" spans="1:10" ht="14.25" thickBot="1">
      <c r="A37" s="7">
        <v>36</v>
      </c>
      <c r="B37" s="9" t="s">
        <v>52</v>
      </c>
      <c r="C37" s="10">
        <v>15</v>
      </c>
      <c r="D37" s="9" t="s">
        <v>6</v>
      </c>
      <c r="E37" s="10">
        <v>2</v>
      </c>
      <c r="F37" s="10">
        <v>1</v>
      </c>
      <c r="G37" s="4">
        <f t="shared" si="0"/>
        <v>30</v>
      </c>
      <c r="H37" s="8">
        <f t="shared" si="1"/>
        <v>15</v>
      </c>
      <c r="I37" s="8">
        <v>1</v>
      </c>
      <c r="J37" s="8">
        <f t="shared" si="2"/>
        <v>15</v>
      </c>
    </row>
    <row r="38" spans="1:10" ht="26.25" thickBot="1">
      <c r="A38" s="7">
        <v>37</v>
      </c>
      <c r="B38" s="3" t="s">
        <v>53</v>
      </c>
      <c r="C38" s="4">
        <v>15</v>
      </c>
      <c r="D38" s="3" t="s">
        <v>6</v>
      </c>
      <c r="E38" s="4">
        <v>2</v>
      </c>
      <c r="F38" s="4">
        <v>1</v>
      </c>
      <c r="G38" s="4">
        <f t="shared" si="0"/>
        <v>30</v>
      </c>
      <c r="H38" s="8">
        <f t="shared" si="1"/>
        <v>15</v>
      </c>
      <c r="I38" s="8">
        <v>24</v>
      </c>
      <c r="J38" s="8">
        <f t="shared" si="2"/>
        <v>360</v>
      </c>
    </row>
    <row r="39" spans="1:10" ht="26.25" thickBot="1">
      <c r="A39" s="7">
        <v>38</v>
      </c>
      <c r="B39" s="3" t="s">
        <v>54</v>
      </c>
      <c r="C39" s="4">
        <v>5</v>
      </c>
      <c r="D39" s="3" t="s">
        <v>5</v>
      </c>
      <c r="E39" s="4">
        <v>1</v>
      </c>
      <c r="F39" s="4">
        <v>1</v>
      </c>
      <c r="G39" s="4">
        <f t="shared" si="0"/>
        <v>5</v>
      </c>
      <c r="H39" s="8">
        <f t="shared" si="1"/>
        <v>5</v>
      </c>
      <c r="I39" s="8">
        <v>23</v>
      </c>
      <c r="J39" s="8">
        <f t="shared" si="2"/>
        <v>115</v>
      </c>
    </row>
    <row r="40" spans="1:10" ht="39" thickBot="1">
      <c r="A40" s="7">
        <v>39</v>
      </c>
      <c r="B40" s="3" t="s">
        <v>55</v>
      </c>
      <c r="C40" s="4">
        <v>7.5</v>
      </c>
      <c r="D40" s="3" t="s">
        <v>6</v>
      </c>
      <c r="E40" s="4">
        <v>2</v>
      </c>
      <c r="F40" s="4">
        <v>1</v>
      </c>
      <c r="G40" s="4">
        <f t="shared" si="0"/>
        <v>15</v>
      </c>
      <c r="H40" s="8">
        <f t="shared" si="1"/>
        <v>7.5</v>
      </c>
      <c r="I40" s="8">
        <v>23</v>
      </c>
      <c r="J40" s="8">
        <f t="shared" si="2"/>
        <v>172.5</v>
      </c>
    </row>
    <row r="41" spans="1:10" ht="51.75" thickBot="1">
      <c r="A41" s="7">
        <v>40</v>
      </c>
      <c r="B41" s="3" t="s">
        <v>56</v>
      </c>
      <c r="C41" s="4">
        <v>55</v>
      </c>
      <c r="D41" s="3" t="s">
        <v>6</v>
      </c>
      <c r="E41" s="4">
        <v>2</v>
      </c>
      <c r="F41" s="4">
        <v>2</v>
      </c>
      <c r="G41" s="4">
        <f t="shared" si="0"/>
        <v>110</v>
      </c>
      <c r="H41" s="8">
        <f t="shared" si="1"/>
        <v>110</v>
      </c>
      <c r="I41" s="8">
        <v>23</v>
      </c>
      <c r="J41" s="8">
        <f t="shared" si="2"/>
        <v>2530</v>
      </c>
    </row>
    <row r="42" spans="1:10" ht="26.25" thickBot="1">
      <c r="A42" s="7">
        <v>41</v>
      </c>
      <c r="B42" s="3" t="s">
        <v>11</v>
      </c>
      <c r="C42" s="4">
        <v>0.25</v>
      </c>
      <c r="D42" s="3" t="s">
        <v>6</v>
      </c>
      <c r="E42" s="4">
        <v>1</v>
      </c>
      <c r="F42" s="4">
        <v>1</v>
      </c>
      <c r="G42" s="4">
        <f t="shared" si="0"/>
        <v>0.25</v>
      </c>
      <c r="H42" s="8">
        <f t="shared" si="1"/>
        <v>0.25</v>
      </c>
      <c r="I42" s="8">
        <v>23</v>
      </c>
      <c r="J42" s="8">
        <f t="shared" si="2"/>
        <v>5.75</v>
      </c>
    </row>
    <row r="43" spans="1:10" ht="26.25" thickBot="1">
      <c r="A43" s="7">
        <v>42</v>
      </c>
      <c r="B43" s="3" t="s">
        <v>49</v>
      </c>
      <c r="C43" s="4">
        <v>0.13</v>
      </c>
      <c r="D43" s="3" t="s">
        <v>6</v>
      </c>
      <c r="E43" s="4">
        <v>1</v>
      </c>
      <c r="F43" s="4">
        <v>1</v>
      </c>
      <c r="G43" s="4">
        <f t="shared" si="0"/>
        <v>0.13</v>
      </c>
      <c r="H43" s="8">
        <f t="shared" si="1"/>
        <v>0.13</v>
      </c>
      <c r="I43" s="8">
        <v>23</v>
      </c>
      <c r="J43" s="8">
        <f t="shared" si="2"/>
        <v>2.99</v>
      </c>
    </row>
    <row r="44" spans="1:10" ht="64.5" thickBot="1">
      <c r="A44" s="7">
        <v>43</v>
      </c>
      <c r="B44" s="3" t="s">
        <v>50</v>
      </c>
      <c r="C44" s="4">
        <v>0.37</v>
      </c>
      <c r="D44" s="3" t="s">
        <v>6</v>
      </c>
      <c r="E44" s="4">
        <v>1</v>
      </c>
      <c r="F44" s="4">
        <v>1</v>
      </c>
      <c r="G44" s="4">
        <f t="shared" si="0"/>
        <v>0.37</v>
      </c>
      <c r="H44" s="8">
        <f t="shared" si="1"/>
        <v>0.37</v>
      </c>
      <c r="I44" s="8">
        <v>23</v>
      </c>
      <c r="J44" s="8">
        <f t="shared" si="2"/>
        <v>8.51</v>
      </c>
    </row>
    <row r="45" spans="1:10" ht="26.25" thickBot="1">
      <c r="A45" s="7">
        <v>44</v>
      </c>
      <c r="B45" s="3" t="s">
        <v>42</v>
      </c>
      <c r="C45" s="4">
        <v>0.25</v>
      </c>
      <c r="D45" s="3" t="s">
        <v>6</v>
      </c>
      <c r="E45" s="4">
        <v>2</v>
      </c>
      <c r="F45" s="4">
        <v>1</v>
      </c>
      <c r="G45" s="4">
        <f t="shared" si="0"/>
        <v>0.5</v>
      </c>
      <c r="H45" s="8">
        <f t="shared" si="1"/>
        <v>0.25</v>
      </c>
      <c r="I45" s="8">
        <v>12</v>
      </c>
      <c r="J45" s="8">
        <f t="shared" si="2"/>
        <v>3</v>
      </c>
    </row>
    <row r="46" spans="1:10" ht="26.25" thickBot="1">
      <c r="A46" s="7">
        <v>45</v>
      </c>
      <c r="B46" s="3" t="s">
        <v>57</v>
      </c>
      <c r="C46" s="4">
        <v>18.5</v>
      </c>
      <c r="D46" s="3" t="s">
        <v>6</v>
      </c>
      <c r="E46" s="4">
        <v>2</v>
      </c>
      <c r="F46" s="4">
        <v>1</v>
      </c>
      <c r="G46" s="4">
        <f t="shared" si="0"/>
        <v>37</v>
      </c>
      <c r="H46" s="8">
        <f t="shared" si="1"/>
        <v>18.5</v>
      </c>
      <c r="I46" s="8">
        <v>20</v>
      </c>
      <c r="J46" s="8">
        <f t="shared" si="2"/>
        <v>370</v>
      </c>
    </row>
    <row r="47" spans="1:10" ht="26.25" thickBot="1">
      <c r="A47" s="7">
        <v>46</v>
      </c>
      <c r="B47" s="3" t="s">
        <v>58</v>
      </c>
      <c r="C47" s="8">
        <v>7.5</v>
      </c>
      <c r="D47" s="3" t="s">
        <v>6</v>
      </c>
      <c r="E47" s="4">
        <v>2</v>
      </c>
      <c r="F47" s="4">
        <v>1</v>
      </c>
      <c r="G47" s="4">
        <f t="shared" si="0"/>
        <v>15</v>
      </c>
      <c r="H47" s="8">
        <f t="shared" si="1"/>
        <v>7.5</v>
      </c>
      <c r="I47" s="8">
        <v>23</v>
      </c>
      <c r="J47" s="8">
        <f t="shared" si="2"/>
        <v>172.5</v>
      </c>
    </row>
    <row r="48" spans="1:10" ht="51.75" thickBot="1">
      <c r="A48" s="7">
        <v>47</v>
      </c>
      <c r="B48" s="3" t="s">
        <v>56</v>
      </c>
      <c r="C48" s="8">
        <v>90</v>
      </c>
      <c r="D48" s="3" t="s">
        <v>6</v>
      </c>
      <c r="E48" s="4">
        <v>2</v>
      </c>
      <c r="F48" s="4">
        <v>1</v>
      </c>
      <c r="G48" s="4">
        <f t="shared" si="0"/>
        <v>180</v>
      </c>
      <c r="H48" s="8">
        <f t="shared" si="1"/>
        <v>90</v>
      </c>
      <c r="I48" s="8">
        <v>23</v>
      </c>
      <c r="J48" s="8">
        <f t="shared" si="2"/>
        <v>2070</v>
      </c>
    </row>
    <row r="49" spans="1:10" ht="26.25" thickBot="1">
      <c r="A49" s="7">
        <v>48</v>
      </c>
      <c r="B49" s="3" t="s">
        <v>49</v>
      </c>
      <c r="C49" s="4">
        <v>0.13</v>
      </c>
      <c r="D49" s="3" t="s">
        <v>6</v>
      </c>
      <c r="E49" s="4">
        <v>1</v>
      </c>
      <c r="F49" s="4">
        <v>1</v>
      </c>
      <c r="G49" s="4">
        <f t="shared" si="0"/>
        <v>0.13</v>
      </c>
      <c r="H49" s="8">
        <f t="shared" si="1"/>
        <v>0.13</v>
      </c>
      <c r="I49" s="8">
        <v>23</v>
      </c>
      <c r="J49" s="8">
        <f t="shared" si="2"/>
        <v>2.99</v>
      </c>
    </row>
    <row r="50" spans="1:10" ht="64.5" thickBot="1">
      <c r="A50" s="7">
        <v>49</v>
      </c>
      <c r="B50" s="3" t="s">
        <v>50</v>
      </c>
      <c r="C50" s="4">
        <v>0.37</v>
      </c>
      <c r="D50" s="3" t="s">
        <v>6</v>
      </c>
      <c r="E50" s="4">
        <v>1</v>
      </c>
      <c r="F50" s="4">
        <v>1</v>
      </c>
      <c r="G50" s="4">
        <f t="shared" si="0"/>
        <v>0.37</v>
      </c>
      <c r="H50" s="8">
        <f t="shared" si="1"/>
        <v>0.37</v>
      </c>
      <c r="I50" s="8">
        <v>23</v>
      </c>
      <c r="J50" s="8">
        <f t="shared" si="2"/>
        <v>8.51</v>
      </c>
    </row>
    <row r="51" spans="1:10" ht="26.25" thickBot="1">
      <c r="A51" s="7">
        <v>50</v>
      </c>
      <c r="B51" s="3" t="s">
        <v>42</v>
      </c>
      <c r="C51" s="4">
        <v>0.25</v>
      </c>
      <c r="D51" s="3" t="s">
        <v>6</v>
      </c>
      <c r="E51" s="4">
        <v>1</v>
      </c>
      <c r="F51" s="4">
        <v>1</v>
      </c>
      <c r="G51" s="4">
        <f t="shared" si="0"/>
        <v>0.25</v>
      </c>
      <c r="H51" s="8">
        <f t="shared" si="1"/>
        <v>0.25</v>
      </c>
      <c r="I51" s="8">
        <v>20</v>
      </c>
      <c r="J51" s="8">
        <f t="shared" si="2"/>
        <v>5</v>
      </c>
    </row>
    <row r="52" spans="1:10" ht="39" thickBot="1">
      <c r="A52" s="7">
        <v>51</v>
      </c>
      <c r="B52" s="3" t="s">
        <v>59</v>
      </c>
      <c r="C52" s="4">
        <v>7.5</v>
      </c>
      <c r="D52" s="3" t="s">
        <v>6</v>
      </c>
      <c r="E52" s="4">
        <v>2</v>
      </c>
      <c r="F52" s="4">
        <v>1</v>
      </c>
      <c r="G52" s="4">
        <f t="shared" si="0"/>
        <v>15</v>
      </c>
      <c r="H52" s="8">
        <f t="shared" si="1"/>
        <v>7.5</v>
      </c>
      <c r="I52" s="8">
        <v>23</v>
      </c>
      <c r="J52" s="8">
        <f t="shared" si="2"/>
        <v>172.5</v>
      </c>
    </row>
    <row r="53" spans="1:10" ht="26.25" thickBot="1">
      <c r="A53" s="7">
        <v>52</v>
      </c>
      <c r="B53" s="3" t="s">
        <v>60</v>
      </c>
      <c r="C53" s="8">
        <v>7.5</v>
      </c>
      <c r="D53" s="3" t="s">
        <v>6</v>
      </c>
      <c r="E53" s="4">
        <v>1</v>
      </c>
      <c r="F53" s="4">
        <v>1</v>
      </c>
      <c r="G53" s="4">
        <f t="shared" si="0"/>
        <v>7.5</v>
      </c>
      <c r="H53" s="8">
        <f t="shared" si="1"/>
        <v>7.5</v>
      </c>
      <c r="I53" s="8">
        <v>23</v>
      </c>
      <c r="J53" s="8">
        <f t="shared" si="2"/>
        <v>172.5</v>
      </c>
    </row>
    <row r="54" spans="1:10" ht="26.25" thickBot="1">
      <c r="A54" s="7">
        <v>53</v>
      </c>
      <c r="B54" s="3" t="s">
        <v>61</v>
      </c>
      <c r="C54" s="4">
        <v>7.5</v>
      </c>
      <c r="D54" s="3" t="s">
        <v>6</v>
      </c>
      <c r="E54" s="4">
        <v>2</v>
      </c>
      <c r="F54" s="4">
        <v>1</v>
      </c>
      <c r="G54" s="4">
        <f t="shared" si="0"/>
        <v>15</v>
      </c>
      <c r="H54" s="8">
        <f t="shared" si="1"/>
        <v>7.5</v>
      </c>
      <c r="I54" s="8">
        <v>23</v>
      </c>
      <c r="J54" s="8">
        <f t="shared" si="2"/>
        <v>172.5</v>
      </c>
    </row>
    <row r="55" spans="1:10" ht="14.25" thickBot="1">
      <c r="A55" s="7">
        <v>54</v>
      </c>
      <c r="B55" s="3" t="s">
        <v>62</v>
      </c>
      <c r="C55" s="4">
        <v>2</v>
      </c>
      <c r="D55" s="3" t="s">
        <v>6</v>
      </c>
      <c r="E55" s="4">
        <v>2</v>
      </c>
      <c r="F55" s="4">
        <v>2</v>
      </c>
      <c r="G55" s="4">
        <f t="shared" si="0"/>
        <v>4</v>
      </c>
      <c r="H55" s="8">
        <f t="shared" si="1"/>
        <v>4</v>
      </c>
      <c r="I55" s="8">
        <v>10</v>
      </c>
      <c r="J55" s="8">
        <f t="shared" si="2"/>
        <v>40</v>
      </c>
    </row>
    <row r="56" spans="1:10" ht="14.25" thickBot="1">
      <c r="A56" s="7">
        <v>55</v>
      </c>
      <c r="B56" s="3" t="s">
        <v>63</v>
      </c>
      <c r="C56" s="4">
        <v>22</v>
      </c>
      <c r="D56" s="3" t="s">
        <v>5</v>
      </c>
      <c r="E56" s="4">
        <v>1</v>
      </c>
      <c r="F56" s="4">
        <v>1</v>
      </c>
      <c r="G56" s="4">
        <f t="shared" si="0"/>
        <v>22</v>
      </c>
      <c r="H56" s="8">
        <f t="shared" si="1"/>
        <v>22</v>
      </c>
      <c r="I56" s="8">
        <v>1</v>
      </c>
      <c r="J56" s="8">
        <f t="shared" si="2"/>
        <v>22</v>
      </c>
    </row>
    <row r="57" spans="1:10" ht="14.25" thickBot="1">
      <c r="A57" s="7">
        <v>56</v>
      </c>
      <c r="B57" s="3" t="s">
        <v>64</v>
      </c>
      <c r="C57" s="4">
        <v>30</v>
      </c>
      <c r="D57" s="3" t="s">
        <v>5</v>
      </c>
      <c r="E57" s="4">
        <v>1</v>
      </c>
      <c r="F57" s="4">
        <v>1</v>
      </c>
      <c r="G57" s="4">
        <f t="shared" si="0"/>
        <v>30</v>
      </c>
      <c r="H57" s="8">
        <f t="shared" si="1"/>
        <v>30</v>
      </c>
      <c r="I57" s="8">
        <v>12</v>
      </c>
      <c r="J57" s="8">
        <f t="shared" si="2"/>
        <v>360</v>
      </c>
    </row>
    <row r="58" spans="1:10" ht="14.25" thickBot="1">
      <c r="A58" s="7">
        <v>57</v>
      </c>
      <c r="B58" s="3" t="s">
        <v>65</v>
      </c>
      <c r="C58" s="4">
        <v>15</v>
      </c>
      <c r="D58" s="3" t="s">
        <v>5</v>
      </c>
      <c r="E58" s="4">
        <v>1</v>
      </c>
      <c r="F58" s="4">
        <v>1</v>
      </c>
      <c r="G58" s="4">
        <f t="shared" si="0"/>
        <v>15</v>
      </c>
      <c r="H58" s="8">
        <f t="shared" si="1"/>
        <v>15</v>
      </c>
      <c r="I58" s="8">
        <v>1</v>
      </c>
      <c r="J58" s="8">
        <f t="shared" si="2"/>
        <v>15</v>
      </c>
    </row>
    <row r="59" spans="1:10" ht="14.25" thickBot="1">
      <c r="A59" s="7">
        <v>58</v>
      </c>
      <c r="B59" s="3" t="s">
        <v>16</v>
      </c>
      <c r="C59" s="11"/>
      <c r="D59" s="11"/>
      <c r="E59" s="11"/>
      <c r="F59" s="11"/>
      <c r="G59" s="4">
        <f>SUM(G2:G58)</f>
        <v>1213.1799999999998</v>
      </c>
      <c r="H59" s="4">
        <f>SUM(H2:H58)</f>
        <v>864.12000000000012</v>
      </c>
      <c r="I59" s="3"/>
      <c r="J59" s="4">
        <f>SUM(J2:J58)</f>
        <v>15075.220000000001</v>
      </c>
    </row>
  </sheetData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方案最终清单</vt:lpstr>
      <vt:lpstr>用电负荷</vt:lpstr>
      <vt:lpstr>方案最终清单!Print_Area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yangcai li</cp:lastModifiedBy>
  <cp:lastPrinted>2021-11-23T03:25:22Z</cp:lastPrinted>
  <dcterms:created xsi:type="dcterms:W3CDTF">2020-06-15T06:46:00Z</dcterms:created>
  <dcterms:modified xsi:type="dcterms:W3CDTF">2021-11-23T03:25:23Z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